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ull proposal" sheetId="1" r:id="rId1"/>
    <sheet name="summer" sheetId="4" r:id="rId2"/>
    <sheet name="autumn" sheetId="7" r:id="rId3"/>
    <sheet name="spring" sheetId="8" r:id="rId4"/>
  </sheets>
  <definedNames>
    <definedName name="_xlnm.Print_Area" localSheetId="0">'full proposal'!$A$1:$W$85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5" i="1" l="1"/>
  <c r="R51" i="8" l="1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T7" i="8" s="1"/>
  <c r="T6" i="8"/>
  <c r="R5" i="8"/>
  <c r="T5" i="8" s="1"/>
  <c r="R4" i="8"/>
  <c r="T4" i="8" s="1"/>
  <c r="R3" i="8"/>
  <c r="R2" i="8"/>
  <c r="T2" i="8" s="1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T2" i="7"/>
  <c r="R2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31" i="1"/>
  <c r="T31" i="1" s="1"/>
  <c r="R44" i="7" l="1"/>
  <c r="R52" i="8"/>
  <c r="Q27" i="4"/>
  <c r="S27" i="4" s="1"/>
  <c r="Q26" i="4"/>
  <c r="S26" i="4" s="1"/>
  <c r="Q25" i="4"/>
  <c r="S25" i="4" s="1"/>
  <c r="Q24" i="4"/>
  <c r="S24" i="4" s="1"/>
  <c r="Q23" i="4"/>
  <c r="S23" i="4" s="1"/>
  <c r="Q22" i="4"/>
  <c r="S22" i="4" s="1"/>
  <c r="Q21" i="4"/>
  <c r="S21" i="4" s="1"/>
  <c r="Q20" i="4"/>
  <c r="S20" i="4" s="1"/>
  <c r="Q19" i="4"/>
  <c r="S19" i="4" s="1"/>
  <c r="Q18" i="4"/>
  <c r="S18" i="4" s="1"/>
  <c r="Q17" i="4"/>
  <c r="S17" i="4" s="1"/>
  <c r="Q16" i="4"/>
  <c r="S16" i="4" s="1"/>
  <c r="Q15" i="4"/>
  <c r="S15" i="4" s="1"/>
  <c r="Q14" i="4"/>
  <c r="S14" i="4" s="1"/>
  <c r="Q13" i="4"/>
  <c r="S13" i="4" s="1"/>
  <c r="Q12" i="4"/>
  <c r="S12" i="4" s="1"/>
  <c r="Q11" i="4"/>
  <c r="S11" i="4" s="1"/>
  <c r="Q10" i="4"/>
  <c r="Q9" i="4"/>
  <c r="Q8" i="4"/>
  <c r="Q7" i="4"/>
  <c r="Q6" i="4"/>
  <c r="Q5" i="4"/>
  <c r="Q4" i="4"/>
  <c r="Q3" i="4"/>
  <c r="Q2" i="4"/>
  <c r="S2" i="4" s="1"/>
  <c r="R29" i="1"/>
  <c r="T29" i="1" s="1"/>
  <c r="R28" i="1"/>
  <c r="T28" i="1" s="1"/>
  <c r="R27" i="1"/>
  <c r="T27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R13" i="1"/>
  <c r="T13" i="1" s="1"/>
  <c r="R6" i="1" l="1"/>
  <c r="R9" i="1"/>
  <c r="R10" i="1"/>
  <c r="R11" i="1"/>
  <c r="R12" i="1"/>
  <c r="R5" i="1"/>
  <c r="R7" i="1"/>
  <c r="R8" i="1"/>
  <c r="R4" i="1"/>
  <c r="R3" i="1" l="1"/>
  <c r="T3" i="1" l="1"/>
  <c r="R85" i="1"/>
  <c r="T30" i="1"/>
  <c r="T2" i="1"/>
</calcChain>
</file>

<file path=xl/sharedStrings.xml><?xml version="1.0" encoding="utf-8"?>
<sst xmlns="http://schemas.openxmlformats.org/spreadsheetml/2006/main" count="985" uniqueCount="168">
  <si>
    <t>Photo</t>
  </si>
  <si>
    <t>Style</t>
  </si>
  <si>
    <t>Description</t>
  </si>
  <si>
    <t>4/32</t>
  </si>
  <si>
    <t>6/34</t>
  </si>
  <si>
    <t>8/36</t>
  </si>
  <si>
    <t>10/38</t>
  </si>
  <si>
    <t>12/40</t>
  </si>
  <si>
    <t>14/42</t>
  </si>
  <si>
    <t>16/44</t>
  </si>
  <si>
    <t>18/46</t>
  </si>
  <si>
    <t>20/48</t>
  </si>
  <si>
    <t>22/50</t>
  </si>
  <si>
    <t>24/52</t>
  </si>
  <si>
    <t>Color</t>
  </si>
  <si>
    <t>QTY</t>
  </si>
  <si>
    <r>
      <t xml:space="preserve">Price GBP  </t>
    </r>
    <r>
      <rPr>
        <b/>
        <sz val="9"/>
        <color rgb="FFFF0000"/>
        <rFont val="Calibri (Body)"/>
      </rPr>
      <t>AHR</t>
    </r>
  </si>
  <si>
    <t>Total Value GBP</t>
  </si>
  <si>
    <t>Availability</t>
  </si>
  <si>
    <t>Customer</t>
  </si>
  <si>
    <t>Comments</t>
  </si>
  <si>
    <t>CARTONS</t>
  </si>
  <si>
    <t>Composition</t>
  </si>
  <si>
    <t>100% polyester</t>
  </si>
  <si>
    <t>BLOUSE</t>
  </si>
  <si>
    <t>NAVY</t>
  </si>
  <si>
    <t>SSTBL0154A00</t>
  </si>
  <si>
    <t>PINK  MULTI</t>
  </si>
  <si>
    <t>SSTBL0155A00</t>
  </si>
  <si>
    <t>PINK MULTI</t>
  </si>
  <si>
    <t>SSTBL0113A00</t>
  </si>
  <si>
    <t>SERENITY</t>
  </si>
  <si>
    <t>SSTBL0118A00</t>
  </si>
  <si>
    <t>APRICOT</t>
  </si>
  <si>
    <t>SSTBL0118B00</t>
  </si>
  <si>
    <t>YELLOW</t>
  </si>
  <si>
    <t>SSTBL0118C00</t>
  </si>
  <si>
    <t>APRICOT ICE</t>
  </si>
  <si>
    <t>SSTBL0118D00</t>
  </si>
  <si>
    <t>SSTBL0116A00::BLACK</t>
  </si>
  <si>
    <t>SSTBL0116B00::APRICOT</t>
  </si>
  <si>
    <t>SSTBL0116C00::YELLOW</t>
  </si>
  <si>
    <t>SSTBL0116D00::APRICOT ICE</t>
  </si>
  <si>
    <t xml:space="preserve">BLOUSE </t>
  </si>
  <si>
    <t>BLACK</t>
  </si>
  <si>
    <t>SSTBL100B00</t>
  </si>
  <si>
    <t xml:space="preserve">BLACK </t>
  </si>
  <si>
    <t>SSTBL100D00</t>
  </si>
  <si>
    <t>IVORY</t>
  </si>
  <si>
    <t>SSTBL0111A00</t>
  </si>
  <si>
    <t>CREAM</t>
  </si>
  <si>
    <t>SSTBL0111B00</t>
  </si>
  <si>
    <t>SSTPS0015A00</t>
  </si>
  <si>
    <t>2 PIECES</t>
  </si>
  <si>
    <t>SSTBL0112A00</t>
  </si>
  <si>
    <t>SSTBL0112B00</t>
  </si>
  <si>
    <t>PURPLE</t>
  </si>
  <si>
    <t>SSTBL0095F00</t>
  </si>
  <si>
    <t>BLUSH</t>
  </si>
  <si>
    <t>SSTBL0095H00</t>
  </si>
  <si>
    <t>SSTPS0011A00</t>
  </si>
  <si>
    <t>SSTPS0011B00</t>
  </si>
  <si>
    <t>SSTBL0114A00</t>
  </si>
  <si>
    <t>LIGHT CHERRY</t>
  </si>
  <si>
    <t>SSTBL0114B00</t>
  </si>
  <si>
    <t>GREEN</t>
  </si>
  <si>
    <t>SSTBL0114C00</t>
  </si>
  <si>
    <t>CORAL</t>
  </si>
  <si>
    <t>SSTBL0114D00</t>
  </si>
  <si>
    <t>SSTBL0115A00</t>
  </si>
  <si>
    <t>SSTBL0117A00</t>
  </si>
  <si>
    <t>ACE warehouse</t>
  </si>
  <si>
    <t>Label</t>
  </si>
  <si>
    <t>SSTBL0124E00::CREAM</t>
  </si>
  <si>
    <t>blouse</t>
  </si>
  <si>
    <t>M&amp;Co</t>
  </si>
  <si>
    <t>SSTBL0124F00::MULTI</t>
  </si>
  <si>
    <t>SSTBL0124I00::BLUE</t>
  </si>
  <si>
    <t>SSTBL0100J00::BLACK RECYCLED</t>
  </si>
  <si>
    <t>SSTBL0126E00::MULTI</t>
  </si>
  <si>
    <t>Dorothy Perkins</t>
  </si>
  <si>
    <t>SSTBL0126F00::IVORY</t>
  </si>
  <si>
    <t>SSTBL0131A00::PINK EIDER</t>
  </si>
  <si>
    <t>SSTBL0131B00::BLUE PLAIN</t>
  </si>
  <si>
    <t>SSTBL0133A00::CREAM</t>
  </si>
  <si>
    <t>SSTBL0133B00::BLUE</t>
  </si>
  <si>
    <t>SSTBL0133C00::MUSTARD</t>
  </si>
  <si>
    <t>SSTBL0133D00::BURGUNDY</t>
  </si>
  <si>
    <t>SSTBL0133E00::RED/MLT ROSE</t>
  </si>
  <si>
    <t>SSTBL0135A00::CREAM</t>
  </si>
  <si>
    <t>SSTBL0139B00::BLUE</t>
  </si>
  <si>
    <t>SSTBL0139C00::MULTI ZOSHA</t>
  </si>
  <si>
    <t>SSTBL0088G00::BLACK/ERU</t>
  </si>
  <si>
    <t>SSTBL0097H00::GREEN</t>
  </si>
  <si>
    <t>SSTBL0106A00::BLACK MULTI</t>
  </si>
  <si>
    <t>SSTBL0106B00::MULTI PALM</t>
  </si>
  <si>
    <t>SSTBL0106C00::IVORY</t>
  </si>
  <si>
    <t>SSTBL0106D00::OCHRE</t>
  </si>
  <si>
    <t>SSTBL0106G00::BLUE DITSY</t>
  </si>
  <si>
    <t>SSTBL0106H00::PINK FLORAL</t>
  </si>
  <si>
    <t>SSTBL0106I00::GREEN</t>
  </si>
  <si>
    <t>SSTBL0106K00::BLACK MULTI</t>
  </si>
  <si>
    <t>SSTBL0106N00::MARTYL</t>
  </si>
  <si>
    <t>SSTBL0140C00::IVORY</t>
  </si>
  <si>
    <t>SSTBL0140E00::LIME</t>
  </si>
  <si>
    <t>SSTBL0164A00::PINK/PURPLE</t>
  </si>
  <si>
    <t>SSTBL0164B00::TAN</t>
  </si>
  <si>
    <t>SSTBL0164C00::BLUE</t>
  </si>
  <si>
    <t>SSTBL0164D00::BLK/IVORY</t>
  </si>
  <si>
    <t>SSTBL0164E00::BLACK CRINKLE</t>
  </si>
  <si>
    <t>SSTDR0097H00::GREEN</t>
  </si>
  <si>
    <t>dress</t>
  </si>
  <si>
    <t>SSTBL0124A00::MULTI CORRETTO</t>
  </si>
  <si>
    <t>SSTBL0124B00::BLK/MLT PHYLIDA</t>
  </si>
  <si>
    <t>SSTBL0124C00::GRN/MLT FOLIUM</t>
  </si>
  <si>
    <t>SSTBL0124G00::IVR/BLK SADIE</t>
  </si>
  <si>
    <t>SSTBL0125A00::RED</t>
  </si>
  <si>
    <t>SSTBL0125B00::BLK/IVR SADIE</t>
  </si>
  <si>
    <t>SSTBL0125C00::MONO GINGHAM</t>
  </si>
  <si>
    <t>SSTBL0125E00::MUSTARD</t>
  </si>
  <si>
    <t>SSTBL0125F00::BLK/MLT FARLEY</t>
  </si>
  <si>
    <t>SSTBL0125G00::BLUE</t>
  </si>
  <si>
    <t>SSTBL0127A00::IVR/BLK SADIE</t>
  </si>
  <si>
    <t>SSTBL0127B00::BLUE</t>
  </si>
  <si>
    <t>SSTBL0127C00::RED/IVR CAYUS</t>
  </si>
  <si>
    <t>SSTBL0127D00::BLACK</t>
  </si>
  <si>
    <t>SSTBL0127E00::BLK/MLT FLORAL</t>
  </si>
  <si>
    <t>SSTBL0131E00::MULTI</t>
  </si>
  <si>
    <t>SSTBL0131F00::IVORY/BLACK</t>
  </si>
  <si>
    <t>SSTBL0133F00::BLUE</t>
  </si>
  <si>
    <t>SSTBL0135E00::BLK/MLT FARLEY</t>
  </si>
  <si>
    <t>AASBO0149A00::BLACK</t>
  </si>
  <si>
    <t>trousers</t>
  </si>
  <si>
    <t>cream</t>
  </si>
  <si>
    <t>multi</t>
  </si>
  <si>
    <t>blue</t>
  </si>
  <si>
    <t>black</t>
  </si>
  <si>
    <t>ivory</t>
  </si>
  <si>
    <t>pink eider</t>
  </si>
  <si>
    <t>cream multi</t>
  </si>
  <si>
    <t>mustard</t>
  </si>
  <si>
    <t>burgundy</t>
  </si>
  <si>
    <t>red/mlt rose</t>
  </si>
  <si>
    <t>multi zosha</t>
  </si>
  <si>
    <t>black/ecru</t>
  </si>
  <si>
    <t>green</t>
  </si>
  <si>
    <t>black multi</t>
  </si>
  <si>
    <t>ochre</t>
  </si>
  <si>
    <t>blue ditsy</t>
  </si>
  <si>
    <t>pink floral</t>
  </si>
  <si>
    <t xml:space="preserve">green </t>
  </si>
  <si>
    <t>martyl</t>
  </si>
  <si>
    <t>lime</t>
  </si>
  <si>
    <t>pink/purple</t>
  </si>
  <si>
    <t>tan</t>
  </si>
  <si>
    <t>blk/ivory dots</t>
  </si>
  <si>
    <t>black crinkle</t>
  </si>
  <si>
    <t>multi corretto</t>
  </si>
  <si>
    <t>green/mlt folium</t>
  </si>
  <si>
    <t>black/mlt phylida</t>
  </si>
  <si>
    <t>ivory/black sadie</t>
  </si>
  <si>
    <t>red</t>
  </si>
  <si>
    <t>black/ivory sadie</t>
  </si>
  <si>
    <t>mono gingham</t>
  </si>
  <si>
    <t>black/mlt farley</t>
  </si>
  <si>
    <t>red/ivory cayus</t>
  </si>
  <si>
    <t>black/mlt floral</t>
  </si>
  <si>
    <t>ivory/black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</si>
</sst>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£-809]* #,##0.00_-;\-[$£-809]* #,##0.00_-;_-[$£-809]* &quot;-&quot;??_-;_-@_-"/>
  </numFmts>
  <fonts count="10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F0000"/>
      <name val="Calibri (Body)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9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shrinkToFit="1"/>
    </xf>
    <xf numFmtId="49" fontId="8" fillId="0" borderId="2" xfId="2" applyNumberFormat="1" applyFont="1" applyFill="1" applyBorder="1" applyAlignment="1">
      <alignment horizontal="left" vertical="center" shrinkToFit="1"/>
    </xf>
    <xf numFmtId="2" fontId="8" fillId="0" borderId="2" xfId="2" applyNumberFormat="1" applyFont="1" applyFill="1" applyBorder="1" applyAlignment="1">
      <alignment horizontal="center" vertical="center" shrinkToFit="1"/>
    </xf>
    <xf numFmtId="165" fontId="8" fillId="0" borderId="2" xfId="2" applyNumberFormat="1" applyFont="1" applyFill="1" applyBorder="1" applyAlignment="1">
      <alignment horizontal="center" vertical="center" shrinkToFit="1"/>
    </xf>
    <xf numFmtId="1" fontId="8" fillId="0" borderId="2" xfId="1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shrinkToFit="1"/>
    </xf>
    <xf numFmtId="49" fontId="8" fillId="0" borderId="1" xfId="2" applyNumberFormat="1" applyFont="1" applyFill="1" applyBorder="1" applyAlignment="1">
      <alignment horizontal="left" vertical="center" shrinkToFit="1"/>
    </xf>
    <xf numFmtId="2" fontId="8" fillId="0" borderId="1" xfId="2" applyNumberFormat="1" applyFont="1" applyFill="1" applyBorder="1" applyAlignment="1">
      <alignment horizontal="center" vertical="center" shrinkToFit="1"/>
    </xf>
    <xf numFmtId="1" fontId="8" fillId="0" borderId="1" xfId="1" applyNumberFormat="1" applyFont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 wrapText="1" shrinkToFit="1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1" fontId="8" fillId="0" borderId="1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left" vertical="center"/>
    </xf>
    <xf numFmtId="1" fontId="8" fillId="4" borderId="1" xfId="3" applyNumberFormat="1" applyFont="1" applyFill="1" applyBorder="1" applyAlignment="1">
      <alignment horizontal="center" vertical="center"/>
    </xf>
    <xf numFmtId="1" fontId="8" fillId="4" borderId="3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 shrinkToFit="1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0" fontId="8" fillId="4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</cellXfs>
  <cellStyles count="4">
    <cellStyle name="Comma 2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13" Type="http://schemas.openxmlformats.org/officeDocument/2006/relationships/image" Target="../media/image17.jpeg"/><Relationship Id="rId18" Type="http://schemas.openxmlformats.org/officeDocument/2006/relationships/image" Target="../media/image22.jpeg"/><Relationship Id="rId26" Type="http://schemas.openxmlformats.org/officeDocument/2006/relationships/image" Target="../media/image31.jpeg"/><Relationship Id="rId3" Type="http://schemas.openxmlformats.org/officeDocument/2006/relationships/image" Target="../media/image3.jpeg"/><Relationship Id="rId21" Type="http://schemas.openxmlformats.org/officeDocument/2006/relationships/image" Target="../media/image26.jpeg"/><Relationship Id="rId7" Type="http://schemas.openxmlformats.org/officeDocument/2006/relationships/image" Target="../media/image11.jpeg"/><Relationship Id="rId12" Type="http://schemas.openxmlformats.org/officeDocument/2006/relationships/image" Target="../media/image16.jpeg"/><Relationship Id="rId17" Type="http://schemas.openxmlformats.org/officeDocument/2006/relationships/image" Target="../media/image21.jpeg"/><Relationship Id="rId25" Type="http://schemas.openxmlformats.org/officeDocument/2006/relationships/image" Target="../media/image30.jpeg"/><Relationship Id="rId2" Type="http://schemas.openxmlformats.org/officeDocument/2006/relationships/image" Target="../media/image2.jpeg"/><Relationship Id="rId16" Type="http://schemas.openxmlformats.org/officeDocument/2006/relationships/image" Target="../media/image20.jpeg"/><Relationship Id="rId20" Type="http://schemas.openxmlformats.org/officeDocument/2006/relationships/image" Target="../media/image25.jpeg"/><Relationship Id="rId29" Type="http://schemas.openxmlformats.org/officeDocument/2006/relationships/image" Target="../media/image34.jpeg"/><Relationship Id="rId1" Type="http://schemas.openxmlformats.org/officeDocument/2006/relationships/image" Target="../media/image1.jpeg"/><Relationship Id="rId6" Type="http://schemas.openxmlformats.org/officeDocument/2006/relationships/image" Target="../media/image10.jpeg"/><Relationship Id="rId11" Type="http://schemas.openxmlformats.org/officeDocument/2006/relationships/image" Target="../media/image15.jpeg"/><Relationship Id="rId24" Type="http://schemas.openxmlformats.org/officeDocument/2006/relationships/image" Target="../media/image29.jpeg"/><Relationship Id="rId5" Type="http://schemas.openxmlformats.org/officeDocument/2006/relationships/image" Target="../media/image9.jpeg"/><Relationship Id="rId15" Type="http://schemas.openxmlformats.org/officeDocument/2006/relationships/image" Target="../media/image19.jpeg"/><Relationship Id="rId23" Type="http://schemas.openxmlformats.org/officeDocument/2006/relationships/image" Target="../media/image28.jpeg"/><Relationship Id="rId28" Type="http://schemas.openxmlformats.org/officeDocument/2006/relationships/image" Target="../media/image33.jpeg"/><Relationship Id="rId10" Type="http://schemas.openxmlformats.org/officeDocument/2006/relationships/image" Target="../media/image14.jpeg"/><Relationship Id="rId19" Type="http://schemas.openxmlformats.org/officeDocument/2006/relationships/image" Target="../media/image24.jpeg"/><Relationship Id="rId31" Type="http://schemas.openxmlformats.org/officeDocument/2006/relationships/image" Target="../media/image36.png"/><Relationship Id="rId4" Type="http://schemas.openxmlformats.org/officeDocument/2006/relationships/image" Target="../media/image8.jpeg"/><Relationship Id="rId9" Type="http://schemas.openxmlformats.org/officeDocument/2006/relationships/image" Target="../media/image13.jpeg"/><Relationship Id="rId14" Type="http://schemas.openxmlformats.org/officeDocument/2006/relationships/image" Target="../media/image18.jpeg"/><Relationship Id="rId22" Type="http://schemas.openxmlformats.org/officeDocument/2006/relationships/image" Target="../media/image27.jpeg"/><Relationship Id="rId27" Type="http://schemas.openxmlformats.org/officeDocument/2006/relationships/image" Target="../media/image32.jpeg"/><Relationship Id="rId30" Type="http://schemas.openxmlformats.org/officeDocument/2006/relationships/image" Target="../media/image3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jpeg"/><Relationship Id="rId13" Type="http://schemas.openxmlformats.org/officeDocument/2006/relationships/image" Target="../media/image60.jpeg"/><Relationship Id="rId18" Type="http://schemas.openxmlformats.org/officeDocument/2006/relationships/image" Target="../media/image66.jpeg"/><Relationship Id="rId26" Type="http://schemas.openxmlformats.org/officeDocument/2006/relationships/image" Target="../media/image74.png"/><Relationship Id="rId39" Type="http://schemas.openxmlformats.org/officeDocument/2006/relationships/image" Target="../media/image88.png"/><Relationship Id="rId3" Type="http://schemas.openxmlformats.org/officeDocument/2006/relationships/image" Target="../media/image41.png"/><Relationship Id="rId21" Type="http://schemas.openxmlformats.org/officeDocument/2006/relationships/image" Target="../media/image69.png"/><Relationship Id="rId34" Type="http://schemas.openxmlformats.org/officeDocument/2006/relationships/image" Target="../media/image82.png"/><Relationship Id="rId7" Type="http://schemas.openxmlformats.org/officeDocument/2006/relationships/image" Target="../media/image51.png"/><Relationship Id="rId12" Type="http://schemas.openxmlformats.org/officeDocument/2006/relationships/image" Target="../media/image57.jpeg"/><Relationship Id="rId17" Type="http://schemas.openxmlformats.org/officeDocument/2006/relationships/image" Target="../media/image65.jpeg"/><Relationship Id="rId25" Type="http://schemas.openxmlformats.org/officeDocument/2006/relationships/image" Target="../media/image73.png"/><Relationship Id="rId33" Type="http://schemas.openxmlformats.org/officeDocument/2006/relationships/image" Target="../media/image81.png"/><Relationship Id="rId38" Type="http://schemas.openxmlformats.org/officeDocument/2006/relationships/image" Target="../media/image87.png"/><Relationship Id="rId2" Type="http://schemas.openxmlformats.org/officeDocument/2006/relationships/image" Target="../media/image40.png"/><Relationship Id="rId16" Type="http://schemas.openxmlformats.org/officeDocument/2006/relationships/image" Target="../media/image64.jpeg"/><Relationship Id="rId20" Type="http://schemas.openxmlformats.org/officeDocument/2006/relationships/image" Target="../media/image68.jpeg"/><Relationship Id="rId29" Type="http://schemas.openxmlformats.org/officeDocument/2006/relationships/image" Target="../media/image77.png"/><Relationship Id="rId41" Type="http://schemas.openxmlformats.org/officeDocument/2006/relationships/image" Target="../media/image90.png"/><Relationship Id="rId1" Type="http://schemas.openxmlformats.org/officeDocument/2006/relationships/image" Target="../media/image37.png"/><Relationship Id="rId6" Type="http://schemas.openxmlformats.org/officeDocument/2006/relationships/image" Target="../media/image48.jpeg"/><Relationship Id="rId11" Type="http://schemas.openxmlformats.org/officeDocument/2006/relationships/image" Target="../media/image56.jpeg"/><Relationship Id="rId24" Type="http://schemas.openxmlformats.org/officeDocument/2006/relationships/image" Target="../media/image72.png"/><Relationship Id="rId32" Type="http://schemas.openxmlformats.org/officeDocument/2006/relationships/image" Target="../media/image80.png"/><Relationship Id="rId37" Type="http://schemas.openxmlformats.org/officeDocument/2006/relationships/image" Target="../media/image85.png"/><Relationship Id="rId40" Type="http://schemas.openxmlformats.org/officeDocument/2006/relationships/image" Target="../media/image89.png"/><Relationship Id="rId5" Type="http://schemas.openxmlformats.org/officeDocument/2006/relationships/image" Target="../media/image45.png"/><Relationship Id="rId15" Type="http://schemas.openxmlformats.org/officeDocument/2006/relationships/image" Target="../media/image63.jpeg"/><Relationship Id="rId23" Type="http://schemas.openxmlformats.org/officeDocument/2006/relationships/image" Target="../media/image71.jpeg"/><Relationship Id="rId28" Type="http://schemas.openxmlformats.org/officeDocument/2006/relationships/image" Target="../media/image76.png"/><Relationship Id="rId36" Type="http://schemas.openxmlformats.org/officeDocument/2006/relationships/image" Target="../media/image84.png"/><Relationship Id="rId10" Type="http://schemas.openxmlformats.org/officeDocument/2006/relationships/image" Target="../media/image55.jpeg"/><Relationship Id="rId19" Type="http://schemas.openxmlformats.org/officeDocument/2006/relationships/image" Target="../media/image67.jpeg"/><Relationship Id="rId31" Type="http://schemas.openxmlformats.org/officeDocument/2006/relationships/image" Target="../media/image79.png"/><Relationship Id="rId4" Type="http://schemas.openxmlformats.org/officeDocument/2006/relationships/image" Target="../media/image44.png"/><Relationship Id="rId9" Type="http://schemas.openxmlformats.org/officeDocument/2006/relationships/image" Target="../media/image54.jpeg"/><Relationship Id="rId14" Type="http://schemas.openxmlformats.org/officeDocument/2006/relationships/image" Target="../media/image61.jpeg"/><Relationship Id="rId22" Type="http://schemas.openxmlformats.org/officeDocument/2006/relationships/image" Target="../media/image70.png"/><Relationship Id="rId27" Type="http://schemas.openxmlformats.org/officeDocument/2006/relationships/image" Target="../media/image75.png"/><Relationship Id="rId30" Type="http://schemas.openxmlformats.org/officeDocument/2006/relationships/image" Target="../media/image78.png"/><Relationship Id="rId35" Type="http://schemas.openxmlformats.org/officeDocument/2006/relationships/image" Target="../media/image83.pn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7.jpeg"/><Relationship Id="rId18" Type="http://schemas.openxmlformats.org/officeDocument/2006/relationships/image" Target="../media/image53.jpeg"/><Relationship Id="rId26" Type="http://schemas.openxmlformats.org/officeDocument/2006/relationships/image" Target="../media/image62.jpeg"/><Relationship Id="rId39" Type="http://schemas.openxmlformats.org/officeDocument/2006/relationships/image" Target="../media/image77.png"/><Relationship Id="rId3" Type="http://schemas.openxmlformats.org/officeDocument/2006/relationships/image" Target="../media/image6.jpeg"/><Relationship Id="rId21" Type="http://schemas.openxmlformats.org/officeDocument/2006/relationships/image" Target="../media/image56.jpeg"/><Relationship Id="rId34" Type="http://schemas.openxmlformats.org/officeDocument/2006/relationships/image" Target="../media/image72.png"/><Relationship Id="rId42" Type="http://schemas.openxmlformats.org/officeDocument/2006/relationships/image" Target="../media/image80.png"/><Relationship Id="rId47" Type="http://schemas.openxmlformats.org/officeDocument/2006/relationships/image" Target="../media/image85.png"/><Relationship Id="rId50" Type="http://schemas.openxmlformats.org/officeDocument/2006/relationships/image" Target="../media/image88.png"/><Relationship Id="rId7" Type="http://schemas.openxmlformats.org/officeDocument/2006/relationships/image" Target="../media/image37.png"/><Relationship Id="rId12" Type="http://schemas.openxmlformats.org/officeDocument/2006/relationships/image" Target="../media/image46.png"/><Relationship Id="rId17" Type="http://schemas.openxmlformats.org/officeDocument/2006/relationships/image" Target="../media/image51.png"/><Relationship Id="rId25" Type="http://schemas.openxmlformats.org/officeDocument/2006/relationships/image" Target="../media/image61.jpeg"/><Relationship Id="rId33" Type="http://schemas.openxmlformats.org/officeDocument/2006/relationships/image" Target="../media/image71.jpeg"/><Relationship Id="rId38" Type="http://schemas.openxmlformats.org/officeDocument/2006/relationships/image" Target="../media/image76.png"/><Relationship Id="rId46" Type="http://schemas.openxmlformats.org/officeDocument/2006/relationships/image" Target="../media/image84.png"/><Relationship Id="rId2" Type="http://schemas.openxmlformats.org/officeDocument/2006/relationships/image" Target="../media/image5.jpeg"/><Relationship Id="rId16" Type="http://schemas.openxmlformats.org/officeDocument/2006/relationships/image" Target="../media/image50.jpeg"/><Relationship Id="rId20" Type="http://schemas.openxmlformats.org/officeDocument/2006/relationships/image" Target="../media/image55.jpeg"/><Relationship Id="rId29" Type="http://schemas.openxmlformats.org/officeDocument/2006/relationships/image" Target="../media/image65.jpeg"/><Relationship Id="rId41" Type="http://schemas.openxmlformats.org/officeDocument/2006/relationships/image" Target="../media/image79.png"/><Relationship Id="rId1" Type="http://schemas.openxmlformats.org/officeDocument/2006/relationships/image" Target="../media/image4.jpeg"/><Relationship Id="rId6" Type="http://schemas.openxmlformats.org/officeDocument/2006/relationships/image" Target="../media/image23.jpeg"/><Relationship Id="rId11" Type="http://schemas.openxmlformats.org/officeDocument/2006/relationships/image" Target="../media/image43.png"/><Relationship Id="rId24" Type="http://schemas.openxmlformats.org/officeDocument/2006/relationships/image" Target="../media/image59.jpeg"/><Relationship Id="rId32" Type="http://schemas.openxmlformats.org/officeDocument/2006/relationships/image" Target="../media/image70.png"/><Relationship Id="rId37" Type="http://schemas.openxmlformats.org/officeDocument/2006/relationships/image" Target="../media/image75.png"/><Relationship Id="rId40" Type="http://schemas.openxmlformats.org/officeDocument/2006/relationships/image" Target="../media/image78.png"/><Relationship Id="rId45" Type="http://schemas.openxmlformats.org/officeDocument/2006/relationships/image" Target="../media/image83.png"/><Relationship Id="rId5" Type="http://schemas.openxmlformats.org/officeDocument/2006/relationships/image" Target="../media/image19.jpeg"/><Relationship Id="rId15" Type="http://schemas.openxmlformats.org/officeDocument/2006/relationships/image" Target="../media/image91.png"/><Relationship Id="rId23" Type="http://schemas.openxmlformats.org/officeDocument/2006/relationships/image" Target="../media/image58.jpeg"/><Relationship Id="rId28" Type="http://schemas.openxmlformats.org/officeDocument/2006/relationships/image" Target="../media/image64.jpeg"/><Relationship Id="rId36" Type="http://schemas.openxmlformats.org/officeDocument/2006/relationships/image" Target="../media/image74.png"/><Relationship Id="rId49" Type="http://schemas.openxmlformats.org/officeDocument/2006/relationships/image" Target="../media/image87.png"/><Relationship Id="rId10" Type="http://schemas.openxmlformats.org/officeDocument/2006/relationships/image" Target="../media/image42.png"/><Relationship Id="rId19" Type="http://schemas.openxmlformats.org/officeDocument/2006/relationships/image" Target="../media/image54.jpeg"/><Relationship Id="rId31" Type="http://schemas.openxmlformats.org/officeDocument/2006/relationships/image" Target="../media/image67.jpeg"/><Relationship Id="rId44" Type="http://schemas.openxmlformats.org/officeDocument/2006/relationships/image" Target="../media/image82.png"/><Relationship Id="rId4" Type="http://schemas.openxmlformats.org/officeDocument/2006/relationships/image" Target="../media/image7.jpeg"/><Relationship Id="rId9" Type="http://schemas.openxmlformats.org/officeDocument/2006/relationships/image" Target="../media/image39.png"/><Relationship Id="rId14" Type="http://schemas.openxmlformats.org/officeDocument/2006/relationships/image" Target="../media/image49.png"/><Relationship Id="rId22" Type="http://schemas.openxmlformats.org/officeDocument/2006/relationships/image" Target="../media/image57.jpeg"/><Relationship Id="rId27" Type="http://schemas.openxmlformats.org/officeDocument/2006/relationships/image" Target="../media/image63.jpeg"/><Relationship Id="rId30" Type="http://schemas.openxmlformats.org/officeDocument/2006/relationships/image" Target="../media/image66.jpeg"/><Relationship Id="rId35" Type="http://schemas.openxmlformats.org/officeDocument/2006/relationships/image" Target="../media/image73.png"/><Relationship Id="rId43" Type="http://schemas.openxmlformats.org/officeDocument/2006/relationships/image" Target="../media/image81.png"/><Relationship Id="rId48" Type="http://schemas.openxmlformats.org/officeDocument/2006/relationships/image" Target="../media/image86.png"/><Relationship Id="rId8" Type="http://schemas.openxmlformats.org/officeDocument/2006/relationships/image" Target="../media/image38.png"/><Relationship Id="rId51" Type="http://schemas.openxmlformats.org/officeDocument/2006/relationships/image" Target="../media/image8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63500</xdr:rowOff>
    </xdr:from>
    <xdr:to>
      <xdr:col>0</xdr:col>
      <xdr:colOff>1028700</xdr:colOff>
      <xdr:row>2</xdr:row>
      <xdr:rowOff>1892300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7D01DA0-DB2D-06EE-8C98-60CD52C87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051125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1016000</xdr:colOff>
      <xdr:row>2</xdr:row>
      <xdr:rowOff>63500</xdr:rowOff>
    </xdr:from>
    <xdr:to>
      <xdr:col>0</xdr:col>
      <xdr:colOff>2044700</xdr:colOff>
      <xdr:row>2</xdr:row>
      <xdr:rowOff>1892300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A8FB3B11-F51C-6E5B-3BEB-C7FDBEB4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0" y="28051125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2032000</xdr:colOff>
      <xdr:row>2</xdr:row>
      <xdr:rowOff>79375</xdr:rowOff>
    </xdr:from>
    <xdr:to>
      <xdr:col>1</xdr:col>
      <xdr:colOff>1587</xdr:colOff>
      <xdr:row>2</xdr:row>
      <xdr:rowOff>1908175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D1716112-D73C-7D3E-2AC7-EBA9A180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2000" y="28067000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1</xdr:row>
      <xdr:rowOff>47625</xdr:rowOff>
    </xdr:from>
    <xdr:to>
      <xdr:col>0</xdr:col>
      <xdr:colOff>1044575</xdr:colOff>
      <xdr:row>1</xdr:row>
      <xdr:rowOff>1876425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9C14C3A9-6794-9C6A-AB96-8A1F3AD0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5" y="26082625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1031875</xdr:colOff>
      <xdr:row>1</xdr:row>
      <xdr:rowOff>47625</xdr:rowOff>
    </xdr:from>
    <xdr:to>
      <xdr:col>0</xdr:col>
      <xdr:colOff>2060575</xdr:colOff>
      <xdr:row>1</xdr:row>
      <xdr:rowOff>1876425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A2F1541B-B194-F63E-27F3-474F68F5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1875" y="26082625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2063750</xdr:colOff>
      <xdr:row>1</xdr:row>
      <xdr:rowOff>47625</xdr:rowOff>
    </xdr:from>
    <xdr:to>
      <xdr:col>1</xdr:col>
      <xdr:colOff>1587</xdr:colOff>
      <xdr:row>1</xdr:row>
      <xdr:rowOff>1876425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B95D6843-7DEB-DBE9-3838-8E21CF157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3750" y="26082625"/>
          <a:ext cx="1028700" cy="1828800"/>
        </a:xfrm>
        <a:prstGeom prst="rect">
          <a:avLst/>
        </a:prstGeom>
      </xdr:spPr>
    </xdr:pic>
    <xdr:clientData/>
  </xdr:twoCellAnchor>
  <xdr:oneCellAnchor>
    <xdr:from>
      <xdr:col>0</xdr:col>
      <xdr:colOff>520605</xdr:colOff>
      <xdr:row>3</xdr:row>
      <xdr:rowOff>50894</xdr:rowOff>
    </xdr:from>
    <xdr:ext cx="1733645" cy="1846169"/>
    <xdr:pic>
      <xdr:nvPicPr>
        <xdr:cNvPr id="3" name="Picture 2">
          <a:extLst>
            <a:ext uri="{FF2B5EF4-FFF2-40B4-BE49-F238E27FC236}">
              <a16:creationId xmlns:a16="http://schemas.microsoft.com/office/drawing/2014/main" xmlns="" id="{FDA503E1-0578-EB44-A881-27B316AF6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05" y="4416519"/>
          <a:ext cx="1733645" cy="1846169"/>
        </a:xfrm>
        <a:prstGeom prst="rect">
          <a:avLst/>
        </a:prstGeom>
      </xdr:spPr>
    </xdr:pic>
    <xdr:clientData/>
  </xdr:oneCellAnchor>
  <xdr:twoCellAnchor editAs="oneCell">
    <xdr:from>
      <xdr:col>0</xdr:col>
      <xdr:colOff>119529</xdr:colOff>
      <xdr:row>6</xdr:row>
      <xdr:rowOff>74706</xdr:rowOff>
    </xdr:from>
    <xdr:to>
      <xdr:col>0</xdr:col>
      <xdr:colOff>1508125</xdr:colOff>
      <xdr:row>6</xdr:row>
      <xdr:rowOff>1317381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42E6799-8AAA-B34D-AD3C-50229E431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29" y="9139331"/>
          <a:ext cx="1388596" cy="1242675"/>
        </a:xfrm>
        <a:prstGeom prst="rect">
          <a:avLst/>
        </a:prstGeom>
      </xdr:spPr>
    </xdr:pic>
    <xdr:clientData/>
  </xdr:twoCellAnchor>
  <xdr:twoCellAnchor editAs="oneCell">
    <xdr:from>
      <xdr:col>0</xdr:col>
      <xdr:colOff>1594971</xdr:colOff>
      <xdr:row>4</xdr:row>
      <xdr:rowOff>43889</xdr:rowOff>
    </xdr:from>
    <xdr:to>
      <xdr:col>1</xdr:col>
      <xdr:colOff>4762</xdr:colOff>
      <xdr:row>4</xdr:row>
      <xdr:rowOff>1430926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9A67729-8693-2F4C-AD47-9E7AFCCD7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4971" y="6330389"/>
          <a:ext cx="1286341" cy="1387037"/>
        </a:xfrm>
        <a:prstGeom prst="rect">
          <a:avLst/>
        </a:prstGeom>
      </xdr:spPr>
    </xdr:pic>
    <xdr:clientData/>
  </xdr:twoCellAnchor>
  <xdr:twoCellAnchor editAs="oneCell">
    <xdr:from>
      <xdr:col>0</xdr:col>
      <xdr:colOff>1569290</xdr:colOff>
      <xdr:row>7</xdr:row>
      <xdr:rowOff>52760</xdr:rowOff>
    </xdr:from>
    <xdr:to>
      <xdr:col>0</xdr:col>
      <xdr:colOff>2808288</xdr:colOff>
      <xdr:row>7</xdr:row>
      <xdr:rowOff>1373188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FFF9DBD-AAD2-014A-AC2C-7FE696377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9290" y="10474698"/>
          <a:ext cx="1296148" cy="1320428"/>
        </a:xfrm>
        <a:prstGeom prst="rect">
          <a:avLst/>
        </a:prstGeom>
      </xdr:spPr>
    </xdr:pic>
    <xdr:clientData/>
  </xdr:twoCellAnchor>
  <xdr:oneCellAnchor>
    <xdr:from>
      <xdr:col>0</xdr:col>
      <xdr:colOff>1599172</xdr:colOff>
      <xdr:row>5</xdr:row>
      <xdr:rowOff>38751</xdr:rowOff>
    </xdr:from>
    <xdr:ext cx="1290077" cy="1243853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7C5083B7-5D59-1946-93C7-4DE716474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9172" y="7769876"/>
          <a:ext cx="1290077" cy="1243853"/>
        </a:xfrm>
        <a:prstGeom prst="rect">
          <a:avLst/>
        </a:prstGeom>
      </xdr:spPr>
    </xdr:pic>
    <xdr:clientData/>
  </xdr:oneCellAnchor>
  <xdr:oneCellAnchor>
    <xdr:from>
      <xdr:col>0</xdr:col>
      <xdr:colOff>1583296</xdr:colOff>
      <xdr:row>6</xdr:row>
      <xdr:rowOff>46224</xdr:rowOff>
    </xdr:from>
    <xdr:ext cx="1305954" cy="1275604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88844076-9D2B-5F42-A116-5AADF835C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3296" y="9110849"/>
          <a:ext cx="1305954" cy="1275604"/>
        </a:xfrm>
        <a:prstGeom prst="rect">
          <a:avLst/>
        </a:prstGeom>
      </xdr:spPr>
    </xdr:pic>
    <xdr:clientData/>
  </xdr:oneCellAnchor>
  <xdr:twoCellAnchor editAs="oneCell">
    <xdr:from>
      <xdr:col>0</xdr:col>
      <xdr:colOff>104588</xdr:colOff>
      <xdr:row>7</xdr:row>
      <xdr:rowOff>44824</xdr:rowOff>
    </xdr:from>
    <xdr:to>
      <xdr:col>0</xdr:col>
      <xdr:colOff>1508125</xdr:colOff>
      <xdr:row>7</xdr:row>
      <xdr:rowOff>1349375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60E0B8BB-BD1D-524F-83B6-8F41FD1A8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8" y="10466762"/>
          <a:ext cx="1403537" cy="1304551"/>
        </a:xfrm>
        <a:prstGeom prst="rect">
          <a:avLst/>
        </a:prstGeom>
      </xdr:spPr>
    </xdr:pic>
    <xdr:clientData/>
  </xdr:twoCellAnchor>
  <xdr:twoCellAnchor editAs="oneCell">
    <xdr:from>
      <xdr:col>0</xdr:col>
      <xdr:colOff>74706</xdr:colOff>
      <xdr:row>4</xdr:row>
      <xdr:rowOff>44823</xdr:rowOff>
    </xdr:from>
    <xdr:to>
      <xdr:col>0</xdr:col>
      <xdr:colOff>1500188</xdr:colOff>
      <xdr:row>4</xdr:row>
      <xdr:rowOff>1397000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B46734B-B94A-2F4A-B727-D3B893127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6" y="6331323"/>
          <a:ext cx="1425482" cy="1352177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5</xdr:row>
      <xdr:rowOff>29883</xdr:rowOff>
    </xdr:from>
    <xdr:to>
      <xdr:col>0</xdr:col>
      <xdr:colOff>1508125</xdr:colOff>
      <xdr:row>5</xdr:row>
      <xdr:rowOff>1278908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A4BBD529-9F86-8B40-BBCD-D151655D9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2" y="7761008"/>
          <a:ext cx="1358713" cy="1249025"/>
        </a:xfrm>
        <a:prstGeom prst="rect">
          <a:avLst/>
        </a:prstGeom>
      </xdr:spPr>
    </xdr:pic>
    <xdr:clientData/>
  </xdr:twoCellAnchor>
  <xdr:oneCellAnchor>
    <xdr:from>
      <xdr:col>0</xdr:col>
      <xdr:colOff>1543533</xdr:colOff>
      <xdr:row>9</xdr:row>
      <xdr:rowOff>43515</xdr:rowOff>
    </xdr:from>
    <xdr:ext cx="1321905" cy="1561455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321A929A-398C-4A41-BC40-1CB0EB6C0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3533" y="13529328"/>
          <a:ext cx="1321905" cy="1561455"/>
        </a:xfrm>
        <a:prstGeom prst="rect">
          <a:avLst/>
        </a:prstGeom>
      </xdr:spPr>
    </xdr:pic>
    <xdr:clientData/>
  </xdr:oneCellAnchor>
  <xdr:oneCellAnchor>
    <xdr:from>
      <xdr:col>0</xdr:col>
      <xdr:colOff>1548204</xdr:colOff>
      <xdr:row>10</xdr:row>
      <xdr:rowOff>48092</xdr:rowOff>
    </xdr:from>
    <xdr:ext cx="1317233" cy="1579096"/>
    <xdr:pic>
      <xdr:nvPicPr>
        <xdr:cNvPr id="23" name="Picture 22">
          <a:extLst>
            <a:ext uri="{FF2B5EF4-FFF2-40B4-BE49-F238E27FC236}">
              <a16:creationId xmlns:a16="http://schemas.microsoft.com/office/drawing/2014/main" xmlns="" id="{9ACF8E34-31FB-954E-938B-89A42076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8204" y="15208717"/>
          <a:ext cx="1317233" cy="1579096"/>
        </a:xfrm>
        <a:prstGeom prst="rect">
          <a:avLst/>
        </a:prstGeom>
      </xdr:spPr>
    </xdr:pic>
    <xdr:clientData/>
  </xdr:oneCellAnchor>
  <xdr:oneCellAnchor>
    <xdr:from>
      <xdr:col>0</xdr:col>
      <xdr:colOff>1551162</xdr:colOff>
      <xdr:row>11</xdr:row>
      <xdr:rowOff>35951</xdr:rowOff>
    </xdr:from>
    <xdr:ext cx="1314276" cy="1583299"/>
    <xdr:pic>
      <xdr:nvPicPr>
        <xdr:cNvPr id="25" name="Picture 24">
          <a:extLst>
            <a:ext uri="{FF2B5EF4-FFF2-40B4-BE49-F238E27FC236}">
              <a16:creationId xmlns:a16="http://schemas.microsoft.com/office/drawing/2014/main" xmlns="" id="{A5E6D806-9EB1-0846-950B-CB1260F3D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1162" y="16871389"/>
          <a:ext cx="1314276" cy="1583299"/>
        </a:xfrm>
        <a:prstGeom prst="rect">
          <a:avLst/>
        </a:prstGeom>
      </xdr:spPr>
    </xdr:pic>
    <xdr:clientData/>
  </xdr:oneCellAnchor>
  <xdr:twoCellAnchor editAs="oneCell">
    <xdr:from>
      <xdr:col>0</xdr:col>
      <xdr:colOff>1559483</xdr:colOff>
      <xdr:row>8</xdr:row>
      <xdr:rowOff>42959</xdr:rowOff>
    </xdr:from>
    <xdr:to>
      <xdr:col>1</xdr:col>
      <xdr:colOff>4762</xdr:colOff>
      <xdr:row>8</xdr:row>
      <xdr:rowOff>1610878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754BBDC4-D472-D94B-A26A-1271A75C6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436438" y="11977004"/>
          <a:ext cx="1567919" cy="1321829"/>
        </a:xfrm>
        <a:prstGeom prst="rect">
          <a:avLst/>
        </a:prstGeom>
      </xdr:spPr>
    </xdr:pic>
    <xdr:clientData/>
  </xdr:twoCellAnchor>
  <xdr:twoCellAnchor editAs="oneCell">
    <xdr:from>
      <xdr:col>0</xdr:col>
      <xdr:colOff>101320</xdr:colOff>
      <xdr:row>8</xdr:row>
      <xdr:rowOff>49024</xdr:rowOff>
    </xdr:from>
    <xdr:to>
      <xdr:col>0</xdr:col>
      <xdr:colOff>1484313</xdr:colOff>
      <xdr:row>8</xdr:row>
      <xdr:rowOff>1596726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45269F67-DA08-BB49-A96A-2D822F37E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20" y="11860024"/>
          <a:ext cx="1382993" cy="1547702"/>
        </a:xfrm>
        <a:prstGeom prst="rect">
          <a:avLst/>
        </a:prstGeom>
      </xdr:spPr>
    </xdr:pic>
    <xdr:clientData/>
  </xdr:twoCellAnchor>
  <xdr:twoCellAnchor editAs="oneCell">
    <xdr:from>
      <xdr:col>0</xdr:col>
      <xdr:colOff>85445</xdr:colOff>
      <xdr:row>9</xdr:row>
      <xdr:rowOff>36886</xdr:rowOff>
    </xdr:from>
    <xdr:to>
      <xdr:col>0</xdr:col>
      <xdr:colOff>1476375</xdr:colOff>
      <xdr:row>9</xdr:row>
      <xdr:rowOff>1584588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FBF5A0E-80A9-EB4B-9F74-B81FD0A77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5" y="13522699"/>
          <a:ext cx="1390930" cy="1547702"/>
        </a:xfrm>
        <a:prstGeom prst="rect">
          <a:avLst/>
        </a:prstGeom>
      </xdr:spPr>
    </xdr:pic>
    <xdr:clientData/>
  </xdr:twoCellAnchor>
  <xdr:twoCellAnchor editAs="oneCell">
    <xdr:from>
      <xdr:col>0</xdr:col>
      <xdr:colOff>91514</xdr:colOff>
      <xdr:row>10</xdr:row>
      <xdr:rowOff>45757</xdr:rowOff>
    </xdr:from>
    <xdr:to>
      <xdr:col>0</xdr:col>
      <xdr:colOff>1476375</xdr:colOff>
      <xdr:row>10</xdr:row>
      <xdr:rowOff>1583934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C6E79414-2127-0740-AEDF-A043C7A0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14" y="15206382"/>
          <a:ext cx="1384861" cy="1538177"/>
        </a:xfrm>
        <a:prstGeom prst="rect">
          <a:avLst/>
        </a:prstGeom>
      </xdr:spPr>
    </xdr:pic>
    <xdr:clientData/>
  </xdr:twoCellAnchor>
  <xdr:twoCellAnchor editAs="oneCell">
    <xdr:from>
      <xdr:col>0</xdr:col>
      <xdr:colOff>92449</xdr:colOff>
      <xdr:row>11</xdr:row>
      <xdr:rowOff>21945</xdr:rowOff>
    </xdr:from>
    <xdr:to>
      <xdr:col>0</xdr:col>
      <xdr:colOff>1484313</xdr:colOff>
      <xdr:row>11</xdr:row>
      <xdr:rowOff>1627187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4AF46D3E-2E78-E749-9B97-D0A81F07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9" y="16857383"/>
          <a:ext cx="1391864" cy="1605242"/>
        </a:xfrm>
        <a:prstGeom prst="rect">
          <a:avLst/>
        </a:prstGeom>
      </xdr:spPr>
    </xdr:pic>
    <xdr:clientData/>
  </xdr:twoCellAnchor>
  <xdr:twoCellAnchor editAs="oneCell">
    <xdr:from>
      <xdr:col>0</xdr:col>
      <xdr:colOff>511268</xdr:colOff>
      <xdr:row>13</xdr:row>
      <xdr:rowOff>38753</xdr:rowOff>
    </xdr:from>
    <xdr:to>
      <xdr:col>0</xdr:col>
      <xdr:colOff>2071688</xdr:colOff>
      <xdr:row>13</xdr:row>
      <xdr:rowOff>1404937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1E3FEEC-1326-4E89-804E-EBBE29FB3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268" y="19874566"/>
          <a:ext cx="1560420" cy="1366184"/>
        </a:xfrm>
        <a:prstGeom prst="rect">
          <a:avLst/>
        </a:prstGeom>
      </xdr:spPr>
    </xdr:pic>
    <xdr:clientData/>
  </xdr:twoCellAnchor>
  <xdr:twoCellAnchor editAs="oneCell">
    <xdr:from>
      <xdr:col>0</xdr:col>
      <xdr:colOff>519672</xdr:colOff>
      <xdr:row>14</xdr:row>
      <xdr:rowOff>50426</xdr:rowOff>
    </xdr:from>
    <xdr:to>
      <xdr:col>0</xdr:col>
      <xdr:colOff>2063750</xdr:colOff>
      <xdr:row>14</xdr:row>
      <xdr:rowOff>1555749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BD6FAD9-F3E4-4533-85AC-24F406F8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72" y="21616614"/>
          <a:ext cx="1544078" cy="1505323"/>
        </a:xfrm>
        <a:prstGeom prst="rect">
          <a:avLst/>
        </a:prstGeom>
      </xdr:spPr>
    </xdr:pic>
    <xdr:clientData/>
  </xdr:twoCellAnchor>
  <xdr:twoCellAnchor editAs="oneCell">
    <xdr:from>
      <xdr:col>0</xdr:col>
      <xdr:colOff>508933</xdr:colOff>
      <xdr:row>15</xdr:row>
      <xdr:rowOff>41555</xdr:rowOff>
    </xdr:from>
    <xdr:to>
      <xdr:col>0</xdr:col>
      <xdr:colOff>2079625</xdr:colOff>
      <xdr:row>15</xdr:row>
      <xdr:rowOff>1508124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96D2C751-9F11-45B5-B346-B15474779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933" y="23211118"/>
          <a:ext cx="1570692" cy="1466569"/>
        </a:xfrm>
        <a:prstGeom prst="rect">
          <a:avLst/>
        </a:prstGeom>
      </xdr:spPr>
    </xdr:pic>
    <xdr:clientData/>
  </xdr:twoCellAnchor>
  <xdr:twoCellAnchor editAs="oneCell">
    <xdr:from>
      <xdr:col>0</xdr:col>
      <xdr:colOff>513603</xdr:colOff>
      <xdr:row>12</xdr:row>
      <xdr:rowOff>61631</xdr:rowOff>
    </xdr:from>
    <xdr:to>
      <xdr:col>0</xdr:col>
      <xdr:colOff>2087563</xdr:colOff>
      <xdr:row>12</xdr:row>
      <xdr:rowOff>1555750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D9FED31-6E82-493F-9D13-0EB385B17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03" y="18571881"/>
          <a:ext cx="1573960" cy="1494119"/>
        </a:xfrm>
        <a:prstGeom prst="rect">
          <a:avLst/>
        </a:prstGeom>
      </xdr:spPr>
    </xdr:pic>
    <xdr:clientData/>
  </xdr:twoCellAnchor>
  <xdr:twoCellAnchor editAs="oneCell">
    <xdr:from>
      <xdr:col>0</xdr:col>
      <xdr:colOff>507066</xdr:colOff>
      <xdr:row>16</xdr:row>
      <xdr:rowOff>43889</xdr:rowOff>
    </xdr:from>
    <xdr:to>
      <xdr:col>0</xdr:col>
      <xdr:colOff>2095500</xdr:colOff>
      <xdr:row>16</xdr:row>
      <xdr:rowOff>1658937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D8BE06E2-C3F9-4C48-B832-F46B89FD0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66" y="24753327"/>
          <a:ext cx="1588434" cy="1615048"/>
        </a:xfrm>
        <a:prstGeom prst="rect">
          <a:avLst/>
        </a:prstGeom>
      </xdr:spPr>
    </xdr:pic>
    <xdr:clientData/>
  </xdr:twoCellAnchor>
  <xdr:twoCellAnchor editAs="oneCell">
    <xdr:from>
      <xdr:col>0</xdr:col>
      <xdr:colOff>832503</xdr:colOff>
      <xdr:row>23</xdr:row>
      <xdr:rowOff>49958</xdr:rowOff>
    </xdr:from>
    <xdr:to>
      <xdr:col>0</xdr:col>
      <xdr:colOff>2270124</xdr:colOff>
      <xdr:row>23</xdr:row>
      <xdr:rowOff>1317625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67E76AE-56AB-47F9-B9A3-414CB7501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503" y="34601896"/>
          <a:ext cx="1437621" cy="1267667"/>
        </a:xfrm>
        <a:prstGeom prst="rect">
          <a:avLst/>
        </a:prstGeom>
      </xdr:spPr>
    </xdr:pic>
    <xdr:clientData/>
  </xdr:twoCellAnchor>
  <xdr:twoCellAnchor editAs="oneCell">
    <xdr:from>
      <xdr:col>0</xdr:col>
      <xdr:colOff>838106</xdr:colOff>
      <xdr:row>24</xdr:row>
      <xdr:rowOff>50893</xdr:rowOff>
    </xdr:from>
    <xdr:to>
      <xdr:col>0</xdr:col>
      <xdr:colOff>2286000</xdr:colOff>
      <xdr:row>24</xdr:row>
      <xdr:rowOff>1317625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C0546CEF-073D-4FA9-A623-322343B30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06" y="35976018"/>
          <a:ext cx="1447894" cy="1266732"/>
        </a:xfrm>
        <a:prstGeom prst="rect">
          <a:avLst/>
        </a:prstGeom>
      </xdr:spPr>
    </xdr:pic>
    <xdr:clientData/>
  </xdr:twoCellAnchor>
  <xdr:twoCellAnchor editAs="oneCell">
    <xdr:from>
      <xdr:col>0</xdr:col>
      <xdr:colOff>852580</xdr:colOff>
      <xdr:row>26</xdr:row>
      <xdr:rowOff>60230</xdr:rowOff>
    </xdr:from>
    <xdr:to>
      <xdr:col>0</xdr:col>
      <xdr:colOff>2286000</xdr:colOff>
      <xdr:row>26</xdr:row>
      <xdr:rowOff>1333499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5201E91-2F8E-4BC3-8972-80F827149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580" y="38747605"/>
          <a:ext cx="1433420" cy="1273269"/>
        </a:xfrm>
        <a:prstGeom prst="rect">
          <a:avLst/>
        </a:prstGeom>
      </xdr:spPr>
    </xdr:pic>
    <xdr:clientData/>
  </xdr:twoCellAnchor>
  <xdr:twoCellAnchor editAs="oneCell">
    <xdr:from>
      <xdr:col>0</xdr:col>
      <xdr:colOff>843708</xdr:colOff>
      <xdr:row>27</xdr:row>
      <xdr:rowOff>69569</xdr:rowOff>
    </xdr:from>
    <xdr:to>
      <xdr:col>0</xdr:col>
      <xdr:colOff>2317749</xdr:colOff>
      <xdr:row>27</xdr:row>
      <xdr:rowOff>1349374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7866FA09-8845-46A1-B486-83ED6C5AE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" y="40146007"/>
          <a:ext cx="1474041" cy="1279805"/>
        </a:xfrm>
        <a:prstGeom prst="rect">
          <a:avLst/>
        </a:prstGeom>
      </xdr:spPr>
    </xdr:pic>
    <xdr:clientData/>
  </xdr:twoCellAnchor>
  <xdr:twoCellAnchor editAs="oneCell">
    <xdr:from>
      <xdr:col>0</xdr:col>
      <xdr:colOff>850246</xdr:colOff>
      <xdr:row>28</xdr:row>
      <xdr:rowOff>43890</xdr:rowOff>
    </xdr:from>
    <xdr:to>
      <xdr:col>0</xdr:col>
      <xdr:colOff>2293938</xdr:colOff>
      <xdr:row>28</xdr:row>
      <xdr:rowOff>1365250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1B70B41C-3E00-4F52-A9CA-6BEA6429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246" y="41509390"/>
          <a:ext cx="1443692" cy="1321360"/>
        </a:xfrm>
        <a:prstGeom prst="rect">
          <a:avLst/>
        </a:prstGeom>
      </xdr:spPr>
    </xdr:pic>
    <xdr:clientData/>
  </xdr:twoCellAnchor>
  <xdr:twoCellAnchor editAs="oneCell">
    <xdr:from>
      <xdr:col>0</xdr:col>
      <xdr:colOff>839508</xdr:colOff>
      <xdr:row>25</xdr:row>
      <xdr:rowOff>39221</xdr:rowOff>
    </xdr:from>
    <xdr:to>
      <xdr:col>0</xdr:col>
      <xdr:colOff>2286000</xdr:colOff>
      <xdr:row>25</xdr:row>
      <xdr:rowOff>1341437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27938822-95F4-4F24-967E-FC64627D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508" y="37337534"/>
          <a:ext cx="1446492" cy="1302216"/>
        </a:xfrm>
        <a:prstGeom prst="rect">
          <a:avLst/>
        </a:prstGeom>
      </xdr:spPr>
    </xdr:pic>
    <xdr:clientData/>
  </xdr:twoCellAnchor>
  <xdr:twoCellAnchor editAs="oneCell">
    <xdr:from>
      <xdr:col>0</xdr:col>
      <xdr:colOff>1898929</xdr:colOff>
      <xdr:row>20</xdr:row>
      <xdr:rowOff>60233</xdr:rowOff>
    </xdr:from>
    <xdr:to>
      <xdr:col>0</xdr:col>
      <xdr:colOff>2808152</xdr:colOff>
      <xdr:row>20</xdr:row>
      <xdr:rowOff>1198563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388A33A3-A81D-4869-A1A1-D3825E7E0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98929" y="30762483"/>
          <a:ext cx="947323" cy="11383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1906868</xdr:colOff>
      <xdr:row>19</xdr:row>
      <xdr:rowOff>76034</xdr:rowOff>
    </xdr:from>
    <xdr:to>
      <xdr:col>0</xdr:col>
      <xdr:colOff>2803338</xdr:colOff>
      <xdr:row>19</xdr:row>
      <xdr:rowOff>1101352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8D0B4348-996E-468C-8445-547964F66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6868" y="29444784"/>
          <a:ext cx="896470" cy="1025318"/>
        </a:xfrm>
        <a:prstGeom prst="rect">
          <a:avLst/>
        </a:prstGeom>
      </xdr:spPr>
    </xdr:pic>
    <xdr:clientData/>
  </xdr:twoCellAnchor>
  <xdr:twoCellAnchor editAs="oneCell">
    <xdr:from>
      <xdr:col>0</xdr:col>
      <xdr:colOff>277812</xdr:colOff>
      <xdr:row>19</xdr:row>
      <xdr:rowOff>62100</xdr:rowOff>
    </xdr:from>
    <xdr:to>
      <xdr:col>0</xdr:col>
      <xdr:colOff>1912938</xdr:colOff>
      <xdr:row>19</xdr:row>
      <xdr:rowOff>1119188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DD9C0B97-95B7-4D20-9D85-5B7EE2FF54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7812" y="29430850"/>
          <a:ext cx="1635126" cy="1057088"/>
        </a:xfrm>
        <a:prstGeom prst="rect">
          <a:avLst/>
        </a:prstGeom>
      </xdr:spPr>
    </xdr:pic>
    <xdr:clientData/>
  </xdr:twoCellAnchor>
  <xdr:oneCellAnchor>
    <xdr:from>
      <xdr:col>0</xdr:col>
      <xdr:colOff>1929652</xdr:colOff>
      <xdr:row>21</xdr:row>
      <xdr:rowOff>78098</xdr:rowOff>
    </xdr:from>
    <xdr:ext cx="927847" cy="1128402"/>
    <xdr:pic>
      <xdr:nvPicPr>
        <xdr:cNvPr id="30" name="Picture 29">
          <a:extLst>
            <a:ext uri="{FF2B5EF4-FFF2-40B4-BE49-F238E27FC236}">
              <a16:creationId xmlns:a16="http://schemas.microsoft.com/office/drawing/2014/main" xmlns="" id="{5A7FB9AF-9C3E-47C9-A4BC-F366179F6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29652" y="32113848"/>
          <a:ext cx="927847" cy="1128402"/>
        </a:xfrm>
        <a:prstGeom prst="rect">
          <a:avLst/>
        </a:prstGeom>
      </xdr:spPr>
    </xdr:pic>
    <xdr:clientData/>
  </xdr:oneCellAnchor>
  <xdr:twoCellAnchor editAs="oneCell">
    <xdr:from>
      <xdr:col>0</xdr:col>
      <xdr:colOff>1909607</xdr:colOff>
      <xdr:row>22</xdr:row>
      <xdr:rowOff>57336</xdr:rowOff>
    </xdr:from>
    <xdr:to>
      <xdr:col>1</xdr:col>
      <xdr:colOff>1588</xdr:colOff>
      <xdr:row>22</xdr:row>
      <xdr:rowOff>1119188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35F80DD4-6BEB-4A54-88A9-6DE9F17A5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9607" y="33426586"/>
          <a:ext cx="939956" cy="106185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21</xdr:row>
      <xdr:rowOff>52855</xdr:rowOff>
    </xdr:from>
    <xdr:to>
      <xdr:col>0</xdr:col>
      <xdr:colOff>1055688</xdr:colOff>
      <xdr:row>21</xdr:row>
      <xdr:rowOff>1206503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26777E07-5ECA-4B9F-86A1-885CE98F8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0083" y="32256648"/>
          <a:ext cx="1153648" cy="817562"/>
        </a:xfrm>
        <a:prstGeom prst="rect">
          <a:avLst/>
        </a:prstGeom>
      </xdr:spPr>
    </xdr:pic>
    <xdr:clientData/>
  </xdr:twoCellAnchor>
  <xdr:twoCellAnchor editAs="oneCell">
    <xdr:from>
      <xdr:col>0</xdr:col>
      <xdr:colOff>1091795</xdr:colOff>
      <xdr:row>21</xdr:row>
      <xdr:rowOff>75736</xdr:rowOff>
    </xdr:from>
    <xdr:to>
      <xdr:col>0</xdr:col>
      <xdr:colOff>1912937</xdr:colOff>
      <xdr:row>21</xdr:row>
      <xdr:rowOff>1206503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8EBC1EA3-8966-47CE-A705-14612321B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936982" y="32266299"/>
          <a:ext cx="1130767" cy="821142"/>
        </a:xfrm>
        <a:prstGeom prst="rect">
          <a:avLst/>
        </a:prstGeom>
      </xdr:spPr>
    </xdr:pic>
    <xdr:clientData/>
  </xdr:twoCellAnchor>
  <xdr:twoCellAnchor editAs="oneCell">
    <xdr:from>
      <xdr:col>0</xdr:col>
      <xdr:colOff>202233</xdr:colOff>
      <xdr:row>22</xdr:row>
      <xdr:rowOff>58270</xdr:rowOff>
    </xdr:from>
    <xdr:to>
      <xdr:col>0</xdr:col>
      <xdr:colOff>1039813</xdr:colOff>
      <xdr:row>22</xdr:row>
      <xdr:rowOff>1150941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C124F451-DE7C-483F-A774-7EC52AFDD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4687" y="33555066"/>
          <a:ext cx="1092671" cy="837580"/>
        </a:xfrm>
        <a:prstGeom prst="rect">
          <a:avLst/>
        </a:prstGeom>
      </xdr:spPr>
    </xdr:pic>
    <xdr:clientData/>
  </xdr:twoCellAnchor>
  <xdr:twoCellAnchor editAs="oneCell">
    <xdr:from>
      <xdr:col>0</xdr:col>
      <xdr:colOff>1958416</xdr:colOff>
      <xdr:row>17</xdr:row>
      <xdr:rowOff>47535</xdr:rowOff>
    </xdr:from>
    <xdr:to>
      <xdr:col>0</xdr:col>
      <xdr:colOff>2807447</xdr:colOff>
      <xdr:row>17</xdr:row>
      <xdr:rowOff>1336020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E42D1ECF-E31F-4CF3-B8AF-0B6942215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8416" y="26511160"/>
          <a:ext cx="849031" cy="1288485"/>
        </a:xfrm>
        <a:prstGeom prst="rect">
          <a:avLst/>
        </a:prstGeom>
      </xdr:spPr>
    </xdr:pic>
    <xdr:clientData/>
  </xdr:twoCellAnchor>
  <xdr:twoCellAnchor editAs="oneCell">
    <xdr:from>
      <xdr:col>0</xdr:col>
      <xdr:colOff>250265</xdr:colOff>
      <xdr:row>17</xdr:row>
      <xdr:rowOff>57109</xdr:rowOff>
    </xdr:from>
    <xdr:to>
      <xdr:col>0</xdr:col>
      <xdr:colOff>1092597</xdr:colOff>
      <xdr:row>17</xdr:row>
      <xdr:rowOff>1324535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C3B4EB26-ADFA-48EA-9226-6EA8083A7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7718" y="26733281"/>
          <a:ext cx="1267426" cy="842332"/>
        </a:xfrm>
        <a:prstGeom prst="rect">
          <a:avLst/>
        </a:prstGeom>
      </xdr:spPr>
    </xdr:pic>
    <xdr:clientData/>
  </xdr:twoCellAnchor>
  <xdr:twoCellAnchor editAs="oneCell">
    <xdr:from>
      <xdr:col>0</xdr:col>
      <xdr:colOff>1089621</xdr:colOff>
      <xdr:row>17</xdr:row>
      <xdr:rowOff>57107</xdr:rowOff>
    </xdr:from>
    <xdr:to>
      <xdr:col>0</xdr:col>
      <xdr:colOff>1950537</xdr:colOff>
      <xdr:row>17</xdr:row>
      <xdr:rowOff>1324536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752EB75B-2C27-439B-AB32-BA24D80D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86364" y="26723989"/>
          <a:ext cx="1267429" cy="860916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1936751</xdr:colOff>
      <xdr:row>18</xdr:row>
      <xdr:rowOff>57897</xdr:rowOff>
    </xdr:from>
    <xdr:to>
      <xdr:col>0</xdr:col>
      <xdr:colOff>2776973</xdr:colOff>
      <xdr:row>18</xdr:row>
      <xdr:rowOff>1368987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95C90A0F-D1EB-44B3-B5A6-3F9F0AE55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6751" y="27982022"/>
          <a:ext cx="840222" cy="1311090"/>
        </a:xfrm>
        <a:prstGeom prst="rect">
          <a:avLst/>
        </a:prstGeom>
      </xdr:spPr>
    </xdr:pic>
    <xdr:clientData/>
  </xdr:twoCellAnchor>
  <xdr:oneCellAnchor>
    <xdr:from>
      <xdr:col>0</xdr:col>
      <xdr:colOff>212445</xdr:colOff>
      <xdr:row>18</xdr:row>
      <xdr:rowOff>71117</xdr:rowOff>
    </xdr:from>
    <xdr:ext cx="842332" cy="1265838"/>
    <xdr:pic>
      <xdr:nvPicPr>
        <xdr:cNvPr id="42" name="Picture 41">
          <a:extLst>
            <a:ext uri="{FF2B5EF4-FFF2-40B4-BE49-F238E27FC236}">
              <a16:creationId xmlns:a16="http://schemas.microsoft.com/office/drawing/2014/main" xmlns="" id="{B0EB14F3-AE5B-4CC4-8F73-01C6EDDBC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692" y="28206995"/>
          <a:ext cx="1265838" cy="842332"/>
        </a:xfrm>
        <a:prstGeom prst="rect">
          <a:avLst/>
        </a:prstGeom>
      </xdr:spPr>
    </xdr:pic>
    <xdr:clientData/>
  </xdr:oneCellAnchor>
  <xdr:oneCellAnchor>
    <xdr:from>
      <xdr:col>0</xdr:col>
      <xdr:colOff>1067206</xdr:colOff>
      <xdr:row>18</xdr:row>
      <xdr:rowOff>70185</xdr:rowOff>
    </xdr:from>
    <xdr:ext cx="842332" cy="1265838"/>
    <xdr:pic>
      <xdr:nvPicPr>
        <xdr:cNvPr id="43" name="Picture 42">
          <a:extLst>
            <a:ext uri="{FF2B5EF4-FFF2-40B4-BE49-F238E27FC236}">
              <a16:creationId xmlns:a16="http://schemas.microsoft.com/office/drawing/2014/main" xmlns="" id="{F0EEE5BC-ECEB-402D-8A84-946B8C6E0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5453" y="28206063"/>
          <a:ext cx="1265838" cy="842332"/>
        </a:xfrm>
        <a:prstGeom prst="rect">
          <a:avLst/>
        </a:prstGeom>
      </xdr:spPr>
    </xdr:pic>
    <xdr:clientData/>
  </xdr:oneCellAnchor>
  <xdr:twoCellAnchor editAs="oneCell">
    <xdr:from>
      <xdr:col>0</xdr:col>
      <xdr:colOff>254000</xdr:colOff>
      <xdr:row>20</xdr:row>
      <xdr:rowOff>59765</xdr:rowOff>
    </xdr:from>
    <xdr:to>
      <xdr:col>0</xdr:col>
      <xdr:colOff>1905000</xdr:colOff>
      <xdr:row>20</xdr:row>
      <xdr:rowOff>1198563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FC94375C-5096-420B-9C1B-71D37A9F3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4000" y="30762015"/>
          <a:ext cx="1651000" cy="1138798"/>
        </a:xfrm>
        <a:prstGeom prst="rect">
          <a:avLst/>
        </a:prstGeom>
      </xdr:spPr>
    </xdr:pic>
    <xdr:clientData/>
  </xdr:twoCellAnchor>
  <xdr:twoCellAnchor editAs="oneCell">
    <xdr:from>
      <xdr:col>0</xdr:col>
      <xdr:colOff>1055688</xdr:colOff>
      <xdr:row>22</xdr:row>
      <xdr:rowOff>47625</xdr:rowOff>
    </xdr:from>
    <xdr:to>
      <xdr:col>0</xdr:col>
      <xdr:colOff>1878719</xdr:colOff>
      <xdr:row>22</xdr:row>
      <xdr:rowOff>1143000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BDA2BE7B-3AF5-83AB-82C9-896216C6B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55688" y="33416875"/>
          <a:ext cx="823031" cy="1095375"/>
        </a:xfrm>
        <a:prstGeom prst="rect">
          <a:avLst/>
        </a:prstGeom>
      </xdr:spPr>
    </xdr:pic>
    <xdr:clientData/>
  </xdr:twoCellAnchor>
  <xdr:twoCellAnchor>
    <xdr:from>
      <xdr:col>0</xdr:col>
      <xdr:colOff>571499</xdr:colOff>
      <xdr:row>36</xdr:row>
      <xdr:rowOff>77787</xdr:rowOff>
    </xdr:from>
    <xdr:to>
      <xdr:col>0</xdr:col>
      <xdr:colOff>1984374</xdr:colOff>
      <xdr:row>36</xdr:row>
      <xdr:rowOff>1349375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54E22D63-31B2-48AB-802D-03EC725C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99" y="53060600"/>
          <a:ext cx="1412875" cy="1271588"/>
        </a:xfrm>
        <a:prstGeom prst="rect">
          <a:avLst/>
        </a:prstGeom>
      </xdr:spPr>
    </xdr:pic>
    <xdr:clientData/>
  </xdr:twoCellAnchor>
  <xdr:twoCellAnchor>
    <xdr:from>
      <xdr:col>0</xdr:col>
      <xdr:colOff>566738</xdr:colOff>
      <xdr:row>37</xdr:row>
      <xdr:rowOff>47626</xdr:rowOff>
    </xdr:from>
    <xdr:to>
      <xdr:col>0</xdr:col>
      <xdr:colOff>2000250</xdr:colOff>
      <xdr:row>37</xdr:row>
      <xdr:rowOff>1016000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5972042C-C191-427F-9166-97381CE5C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6738" y="54419501"/>
          <a:ext cx="1433512" cy="968374"/>
        </a:xfrm>
        <a:prstGeom prst="rect">
          <a:avLst/>
        </a:prstGeom>
      </xdr:spPr>
    </xdr:pic>
    <xdr:clientData/>
  </xdr:twoCellAnchor>
  <xdr:twoCellAnchor>
    <xdr:from>
      <xdr:col>0</xdr:col>
      <xdr:colOff>549275</xdr:colOff>
      <xdr:row>38</xdr:row>
      <xdr:rowOff>60324</xdr:rowOff>
    </xdr:from>
    <xdr:to>
      <xdr:col>0</xdr:col>
      <xdr:colOff>1968500</xdr:colOff>
      <xdr:row>38</xdr:row>
      <xdr:rowOff>1190625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5685F808-B0AD-448C-A27E-B4A97D101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275" y="55495824"/>
          <a:ext cx="1419225" cy="1130301"/>
        </a:xfrm>
        <a:prstGeom prst="rect">
          <a:avLst/>
        </a:prstGeom>
      </xdr:spPr>
    </xdr:pic>
    <xdr:clientData/>
  </xdr:twoCellAnchor>
  <xdr:twoCellAnchor>
    <xdr:from>
      <xdr:col>0</xdr:col>
      <xdr:colOff>547686</xdr:colOff>
      <xdr:row>39</xdr:row>
      <xdr:rowOff>33337</xdr:rowOff>
    </xdr:from>
    <xdr:to>
      <xdr:col>0</xdr:col>
      <xdr:colOff>1960563</xdr:colOff>
      <xdr:row>39</xdr:row>
      <xdr:rowOff>1246187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59B3B23C-5286-4528-B5F7-5140276CB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686" y="56699150"/>
          <a:ext cx="1412877" cy="1212850"/>
        </a:xfrm>
        <a:prstGeom prst="rect">
          <a:avLst/>
        </a:prstGeom>
      </xdr:spPr>
    </xdr:pic>
    <xdr:clientData/>
  </xdr:twoCellAnchor>
  <xdr:twoCellAnchor>
    <xdr:from>
      <xdr:col>0</xdr:col>
      <xdr:colOff>541336</xdr:colOff>
      <xdr:row>40</xdr:row>
      <xdr:rowOff>52388</xdr:rowOff>
    </xdr:from>
    <xdr:to>
      <xdr:col>0</xdr:col>
      <xdr:colOff>1976438</xdr:colOff>
      <xdr:row>40</xdr:row>
      <xdr:rowOff>1270000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9DE68EDF-A03E-4ECE-8A2D-985B5B263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541336" y="58027888"/>
          <a:ext cx="1435102" cy="1217612"/>
        </a:xfrm>
        <a:prstGeom prst="rect">
          <a:avLst/>
        </a:prstGeom>
      </xdr:spPr>
    </xdr:pic>
    <xdr:clientData/>
  </xdr:twoCellAnchor>
  <xdr:twoCellAnchor>
    <xdr:from>
      <xdr:col>0</xdr:col>
      <xdr:colOff>542924</xdr:colOff>
      <xdr:row>41</xdr:row>
      <xdr:rowOff>74612</xdr:rowOff>
    </xdr:from>
    <xdr:to>
      <xdr:col>0</xdr:col>
      <xdr:colOff>1976437</xdr:colOff>
      <xdr:row>41</xdr:row>
      <xdr:rowOff>1246188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B4F30C50-EE97-4825-BD70-FBA2DD20B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4" y="59367737"/>
          <a:ext cx="1433513" cy="1171576"/>
        </a:xfrm>
        <a:prstGeom prst="rect">
          <a:avLst/>
        </a:prstGeom>
      </xdr:spPr>
    </xdr:pic>
    <xdr:clientData/>
  </xdr:twoCellAnchor>
  <xdr:twoCellAnchor>
    <xdr:from>
      <xdr:col>0</xdr:col>
      <xdr:colOff>531813</xdr:colOff>
      <xdr:row>42</xdr:row>
      <xdr:rowOff>39688</xdr:rowOff>
    </xdr:from>
    <xdr:to>
      <xdr:col>0</xdr:col>
      <xdr:colOff>1976438</xdr:colOff>
      <xdr:row>42</xdr:row>
      <xdr:rowOff>1238250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02E32899-F7E0-40C7-9132-92535F56E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1813" y="60626626"/>
          <a:ext cx="1444625" cy="1198562"/>
        </a:xfrm>
        <a:prstGeom prst="rect">
          <a:avLst/>
        </a:prstGeom>
      </xdr:spPr>
    </xdr:pic>
    <xdr:clientData/>
  </xdr:twoCellAnchor>
  <xdr:twoCellAnchor>
    <xdr:from>
      <xdr:col>0</xdr:col>
      <xdr:colOff>542921</xdr:colOff>
      <xdr:row>43</xdr:row>
      <xdr:rowOff>42866</xdr:rowOff>
    </xdr:from>
    <xdr:to>
      <xdr:col>0</xdr:col>
      <xdr:colOff>1976436</xdr:colOff>
      <xdr:row>43</xdr:row>
      <xdr:rowOff>1341437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3E59C03-F6FD-4FE4-8CF7-388B0A59B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610393" y="61879957"/>
          <a:ext cx="1298571" cy="1433515"/>
        </a:xfrm>
        <a:prstGeom prst="rect">
          <a:avLst/>
        </a:prstGeom>
      </xdr:spPr>
    </xdr:pic>
    <xdr:clientData/>
  </xdr:twoCellAnchor>
  <xdr:twoCellAnchor>
    <xdr:from>
      <xdr:col>0</xdr:col>
      <xdr:colOff>531813</xdr:colOff>
      <xdr:row>44</xdr:row>
      <xdr:rowOff>47625</xdr:rowOff>
    </xdr:from>
    <xdr:to>
      <xdr:col>0</xdr:col>
      <xdr:colOff>1952624</xdr:colOff>
      <xdr:row>44</xdr:row>
      <xdr:rowOff>1373187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A466E12C-3581-4423-9879-1007B57C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1813" y="63317438"/>
          <a:ext cx="1420811" cy="1325562"/>
        </a:xfrm>
        <a:prstGeom prst="rect">
          <a:avLst/>
        </a:prstGeom>
      </xdr:spPr>
    </xdr:pic>
    <xdr:clientData/>
  </xdr:twoCellAnchor>
  <xdr:twoCellAnchor>
    <xdr:from>
      <xdr:col>0</xdr:col>
      <xdr:colOff>817563</xdr:colOff>
      <xdr:row>30</xdr:row>
      <xdr:rowOff>66674</xdr:rowOff>
    </xdr:from>
    <xdr:to>
      <xdr:col>0</xdr:col>
      <xdr:colOff>2254250</xdr:colOff>
      <xdr:row>30</xdr:row>
      <xdr:rowOff>1361852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DDE4018F-1B59-43CE-A49F-39EA56E9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7563" y="43326049"/>
          <a:ext cx="1436687" cy="1295178"/>
        </a:xfrm>
        <a:prstGeom prst="rect">
          <a:avLst/>
        </a:prstGeom>
      </xdr:spPr>
    </xdr:pic>
    <xdr:clientData/>
  </xdr:twoCellAnchor>
  <xdr:twoCellAnchor>
    <xdr:from>
      <xdr:col>0</xdr:col>
      <xdr:colOff>777873</xdr:colOff>
      <xdr:row>31</xdr:row>
      <xdr:rowOff>96837</xdr:rowOff>
    </xdr:from>
    <xdr:to>
      <xdr:col>0</xdr:col>
      <xdr:colOff>2174874</xdr:colOff>
      <xdr:row>31</xdr:row>
      <xdr:rowOff>1341437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BAC5F3F0-7ACF-4342-87C7-9C1120458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7873" y="44745275"/>
          <a:ext cx="1397001" cy="1244600"/>
        </a:xfrm>
        <a:prstGeom prst="rect">
          <a:avLst/>
        </a:prstGeom>
      </xdr:spPr>
    </xdr:pic>
    <xdr:clientData/>
  </xdr:twoCellAnchor>
  <xdr:twoCellAnchor>
    <xdr:from>
      <xdr:col>0</xdr:col>
      <xdr:colOff>736599</xdr:colOff>
      <xdr:row>32</xdr:row>
      <xdr:rowOff>49212</xdr:rowOff>
    </xdr:from>
    <xdr:to>
      <xdr:col>0</xdr:col>
      <xdr:colOff>2151062</xdr:colOff>
      <xdr:row>32</xdr:row>
      <xdr:rowOff>1309687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A418266A-368D-48E4-855A-789116B5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6599" y="46086712"/>
          <a:ext cx="1414463" cy="1260475"/>
        </a:xfrm>
        <a:prstGeom prst="rect">
          <a:avLst/>
        </a:prstGeom>
      </xdr:spPr>
    </xdr:pic>
    <xdr:clientData/>
  </xdr:twoCellAnchor>
  <xdr:twoCellAnchor>
    <xdr:from>
      <xdr:col>0</xdr:col>
      <xdr:colOff>682626</xdr:colOff>
      <xdr:row>33</xdr:row>
      <xdr:rowOff>93662</xdr:rowOff>
    </xdr:from>
    <xdr:to>
      <xdr:col>0</xdr:col>
      <xdr:colOff>2127250</xdr:colOff>
      <xdr:row>33</xdr:row>
      <xdr:rowOff>1262062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87889212-207B-470F-9591-D7069D3E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626" y="47520225"/>
          <a:ext cx="1444624" cy="1168400"/>
        </a:xfrm>
        <a:prstGeom prst="rect">
          <a:avLst/>
        </a:prstGeom>
      </xdr:spPr>
    </xdr:pic>
    <xdr:clientData/>
  </xdr:twoCellAnchor>
  <xdr:twoCellAnchor>
    <xdr:from>
      <xdr:col>0</xdr:col>
      <xdr:colOff>612776</xdr:colOff>
      <xdr:row>34</xdr:row>
      <xdr:rowOff>68261</xdr:rowOff>
    </xdr:from>
    <xdr:to>
      <xdr:col>0</xdr:col>
      <xdr:colOff>2055813</xdr:colOff>
      <xdr:row>34</xdr:row>
      <xdr:rowOff>1341437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B5F538DB-821D-4836-B9F8-A43E59EA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776" y="50272949"/>
          <a:ext cx="1443037" cy="1273176"/>
        </a:xfrm>
        <a:prstGeom prst="rect">
          <a:avLst/>
        </a:prstGeom>
      </xdr:spPr>
    </xdr:pic>
    <xdr:clientData/>
  </xdr:twoCellAnchor>
  <xdr:twoCellAnchor>
    <xdr:from>
      <xdr:col>0</xdr:col>
      <xdr:colOff>571501</xdr:colOff>
      <xdr:row>35</xdr:row>
      <xdr:rowOff>53975</xdr:rowOff>
    </xdr:from>
    <xdr:to>
      <xdr:col>0</xdr:col>
      <xdr:colOff>2000250</xdr:colOff>
      <xdr:row>35</xdr:row>
      <xdr:rowOff>1349375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38CC5D01-26B0-4BF5-ACFF-504C3EC5B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1" y="51647725"/>
          <a:ext cx="1428749" cy="1295400"/>
        </a:xfrm>
        <a:prstGeom prst="rect">
          <a:avLst/>
        </a:prstGeom>
      </xdr:spPr>
    </xdr:pic>
    <xdr:clientData/>
  </xdr:twoCellAnchor>
  <xdr:twoCellAnchor>
    <xdr:from>
      <xdr:col>0</xdr:col>
      <xdr:colOff>519113</xdr:colOff>
      <xdr:row>45</xdr:row>
      <xdr:rowOff>61914</xdr:rowOff>
    </xdr:from>
    <xdr:to>
      <xdr:col>0</xdr:col>
      <xdr:colOff>1952625</xdr:colOff>
      <xdr:row>45</xdr:row>
      <xdr:rowOff>1111250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E674DD34-A0B8-424F-BE55-E7804C22A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9113" y="64776352"/>
          <a:ext cx="1433512" cy="1049336"/>
        </a:xfrm>
        <a:prstGeom prst="rect">
          <a:avLst/>
        </a:prstGeom>
      </xdr:spPr>
    </xdr:pic>
    <xdr:clientData/>
  </xdr:twoCellAnchor>
  <xdr:twoCellAnchor>
    <xdr:from>
      <xdr:col>0</xdr:col>
      <xdr:colOff>514349</xdr:colOff>
      <xdr:row>47</xdr:row>
      <xdr:rowOff>44450</xdr:rowOff>
    </xdr:from>
    <xdr:to>
      <xdr:col>0</xdr:col>
      <xdr:colOff>1976438</xdr:colOff>
      <xdr:row>47</xdr:row>
      <xdr:rowOff>1166813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FB280F8D-F3B7-422F-9C72-91641B303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49" y="67148075"/>
          <a:ext cx="1462089" cy="1122363"/>
        </a:xfrm>
        <a:prstGeom prst="rect">
          <a:avLst/>
        </a:prstGeom>
      </xdr:spPr>
    </xdr:pic>
    <xdr:clientData/>
  </xdr:twoCellAnchor>
  <xdr:twoCellAnchor>
    <xdr:from>
      <xdr:col>0</xdr:col>
      <xdr:colOff>541338</xdr:colOff>
      <xdr:row>48</xdr:row>
      <xdr:rowOff>74613</xdr:rowOff>
    </xdr:from>
    <xdr:to>
      <xdr:col>0</xdr:col>
      <xdr:colOff>1976438</xdr:colOff>
      <xdr:row>48</xdr:row>
      <xdr:rowOff>1127125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731720CF-DCDE-4718-B88D-072E56619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1338" y="68400613"/>
          <a:ext cx="1435100" cy="1052512"/>
        </a:xfrm>
        <a:prstGeom prst="rect">
          <a:avLst/>
        </a:prstGeom>
      </xdr:spPr>
    </xdr:pic>
    <xdr:clientData/>
  </xdr:twoCellAnchor>
  <xdr:twoCellAnchor>
    <xdr:from>
      <xdr:col>0</xdr:col>
      <xdr:colOff>542926</xdr:colOff>
      <xdr:row>49</xdr:row>
      <xdr:rowOff>74612</xdr:rowOff>
    </xdr:from>
    <xdr:to>
      <xdr:col>0</xdr:col>
      <xdr:colOff>1976438</xdr:colOff>
      <xdr:row>49</xdr:row>
      <xdr:rowOff>1293813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2DB6A351-697C-451F-AF3D-2CDA8095D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6" y="69591237"/>
          <a:ext cx="1433512" cy="1219201"/>
        </a:xfrm>
        <a:prstGeom prst="rect">
          <a:avLst/>
        </a:prstGeom>
      </xdr:spPr>
    </xdr:pic>
    <xdr:clientData/>
  </xdr:twoCellAnchor>
  <xdr:twoCellAnchor>
    <xdr:from>
      <xdr:col>0</xdr:col>
      <xdr:colOff>517524</xdr:colOff>
      <xdr:row>50</xdr:row>
      <xdr:rowOff>47624</xdr:rowOff>
    </xdr:from>
    <xdr:to>
      <xdr:col>0</xdr:col>
      <xdr:colOff>1976438</xdr:colOff>
      <xdr:row>50</xdr:row>
      <xdr:rowOff>1254125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8A29894C-A694-4304-AE49-791F3E264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4" y="70913624"/>
          <a:ext cx="1458914" cy="1206501"/>
        </a:xfrm>
        <a:prstGeom prst="rect">
          <a:avLst/>
        </a:prstGeom>
      </xdr:spPr>
    </xdr:pic>
    <xdr:clientData/>
  </xdr:twoCellAnchor>
  <xdr:twoCellAnchor>
    <xdr:from>
      <xdr:col>0</xdr:col>
      <xdr:colOff>514349</xdr:colOff>
      <xdr:row>54</xdr:row>
      <xdr:rowOff>57623</xdr:rowOff>
    </xdr:from>
    <xdr:to>
      <xdr:col>0</xdr:col>
      <xdr:colOff>1960562</xdr:colOff>
      <xdr:row>54</xdr:row>
      <xdr:rowOff>1174750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5C14570-11A1-426B-A784-CDA3C4A7A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49" y="76035373"/>
          <a:ext cx="1446213" cy="1117127"/>
        </a:xfrm>
        <a:prstGeom prst="rect">
          <a:avLst/>
        </a:prstGeom>
      </xdr:spPr>
    </xdr:pic>
    <xdr:clientData/>
  </xdr:twoCellAnchor>
  <xdr:twoCellAnchor>
    <xdr:from>
      <xdr:col>0</xdr:col>
      <xdr:colOff>504825</xdr:colOff>
      <xdr:row>51</xdr:row>
      <xdr:rowOff>50799</xdr:rowOff>
    </xdr:from>
    <xdr:to>
      <xdr:col>0</xdr:col>
      <xdr:colOff>1984375</xdr:colOff>
      <xdr:row>51</xdr:row>
      <xdr:rowOff>1254124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4EF91F5B-6A7B-46FF-AAB8-9DFE5BE40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72234424"/>
          <a:ext cx="1479550" cy="1203325"/>
        </a:xfrm>
        <a:prstGeom prst="rect">
          <a:avLst/>
        </a:prstGeom>
      </xdr:spPr>
    </xdr:pic>
    <xdr:clientData/>
  </xdr:twoCellAnchor>
  <xdr:twoCellAnchor>
    <xdr:from>
      <xdr:col>0</xdr:col>
      <xdr:colOff>492124</xdr:colOff>
      <xdr:row>52</xdr:row>
      <xdr:rowOff>66674</xdr:rowOff>
    </xdr:from>
    <xdr:to>
      <xdr:col>0</xdr:col>
      <xdr:colOff>1976438</xdr:colOff>
      <xdr:row>52</xdr:row>
      <xdr:rowOff>1158875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9E556C5C-F9A4-4FBB-A3C9-92867C168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124" y="73567924"/>
          <a:ext cx="1484314" cy="1092201"/>
        </a:xfrm>
        <a:prstGeom prst="rect">
          <a:avLst/>
        </a:prstGeom>
      </xdr:spPr>
    </xdr:pic>
    <xdr:clientData/>
  </xdr:twoCellAnchor>
  <xdr:twoCellAnchor>
    <xdr:from>
      <xdr:col>0</xdr:col>
      <xdr:colOff>495301</xdr:colOff>
      <xdr:row>53</xdr:row>
      <xdr:rowOff>73025</xdr:rowOff>
    </xdr:from>
    <xdr:to>
      <xdr:col>0</xdr:col>
      <xdr:colOff>1984375</xdr:colOff>
      <xdr:row>53</xdr:row>
      <xdr:rowOff>1190625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9D10091A-1AF5-4497-9B92-0E3D33674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1" y="74796650"/>
          <a:ext cx="1489074" cy="1117600"/>
        </a:xfrm>
        <a:prstGeom prst="rect">
          <a:avLst/>
        </a:prstGeom>
      </xdr:spPr>
    </xdr:pic>
    <xdr:clientData/>
  </xdr:twoCellAnchor>
  <xdr:twoCellAnchor>
    <xdr:from>
      <xdr:col>0</xdr:col>
      <xdr:colOff>517525</xdr:colOff>
      <xdr:row>56</xdr:row>
      <xdr:rowOff>47624</xdr:rowOff>
    </xdr:from>
    <xdr:to>
      <xdr:col>0</xdr:col>
      <xdr:colOff>1984375</xdr:colOff>
      <xdr:row>56</xdr:row>
      <xdr:rowOff>1166813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F9A733BC-6025-4777-A172-272392E37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5" y="78422499"/>
          <a:ext cx="1466850" cy="1119189"/>
        </a:xfrm>
        <a:prstGeom prst="rect">
          <a:avLst/>
        </a:prstGeom>
      </xdr:spPr>
    </xdr:pic>
    <xdr:clientData/>
  </xdr:twoCellAnchor>
  <xdr:twoCellAnchor>
    <xdr:from>
      <xdr:col>0</xdr:col>
      <xdr:colOff>500061</xdr:colOff>
      <xdr:row>57</xdr:row>
      <xdr:rowOff>34924</xdr:rowOff>
    </xdr:from>
    <xdr:to>
      <xdr:col>0</xdr:col>
      <xdr:colOff>1960562</xdr:colOff>
      <xdr:row>57</xdr:row>
      <xdr:rowOff>1238703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85960EB9-ED01-4ACD-8C41-9949B005C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0061" y="79608362"/>
          <a:ext cx="1460501" cy="1203779"/>
        </a:xfrm>
        <a:prstGeom prst="rect">
          <a:avLst/>
        </a:prstGeom>
      </xdr:spPr>
    </xdr:pic>
    <xdr:clientData/>
  </xdr:twoCellAnchor>
  <xdr:twoCellAnchor>
    <xdr:from>
      <xdr:col>0</xdr:col>
      <xdr:colOff>511626</xdr:colOff>
      <xdr:row>58</xdr:row>
      <xdr:rowOff>49892</xdr:rowOff>
    </xdr:from>
    <xdr:to>
      <xdr:col>0</xdr:col>
      <xdr:colOff>1968499</xdr:colOff>
      <xdr:row>58</xdr:row>
      <xdr:rowOff>1277937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C5D2954D-3281-4D30-BE94-81C8862F8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1626" y="80877455"/>
          <a:ext cx="1456873" cy="1228045"/>
        </a:xfrm>
        <a:prstGeom prst="rect">
          <a:avLst/>
        </a:prstGeom>
      </xdr:spPr>
    </xdr:pic>
    <xdr:clientData/>
  </xdr:twoCellAnchor>
  <xdr:twoCellAnchor>
    <xdr:from>
      <xdr:col>0</xdr:col>
      <xdr:colOff>501422</xdr:colOff>
      <xdr:row>59</xdr:row>
      <xdr:rowOff>70302</xdr:rowOff>
    </xdr:from>
    <xdr:to>
      <xdr:col>0</xdr:col>
      <xdr:colOff>1968500</xdr:colOff>
      <xdr:row>59</xdr:row>
      <xdr:rowOff>1341437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E82289E0-5090-46F1-973D-D8FC52724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1422" y="82255177"/>
          <a:ext cx="1467078" cy="1271135"/>
        </a:xfrm>
        <a:prstGeom prst="rect">
          <a:avLst/>
        </a:prstGeom>
      </xdr:spPr>
    </xdr:pic>
    <xdr:clientData/>
  </xdr:twoCellAnchor>
  <xdr:twoCellAnchor>
    <xdr:from>
      <xdr:col>0</xdr:col>
      <xdr:colOff>482599</xdr:colOff>
      <xdr:row>60</xdr:row>
      <xdr:rowOff>61912</xdr:rowOff>
    </xdr:from>
    <xdr:to>
      <xdr:col>0</xdr:col>
      <xdr:colOff>1960562</xdr:colOff>
      <xdr:row>60</xdr:row>
      <xdr:rowOff>1246187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409F7DB5-A574-4DE8-A6C6-3032C8A8B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599" y="83659662"/>
          <a:ext cx="1477963" cy="1184275"/>
        </a:xfrm>
        <a:prstGeom prst="rect">
          <a:avLst/>
        </a:prstGeom>
      </xdr:spPr>
    </xdr:pic>
    <xdr:clientData/>
  </xdr:twoCellAnchor>
  <xdr:twoCellAnchor>
    <xdr:from>
      <xdr:col>0</xdr:col>
      <xdr:colOff>454706</xdr:colOff>
      <xdr:row>62</xdr:row>
      <xdr:rowOff>57831</xdr:rowOff>
    </xdr:from>
    <xdr:to>
      <xdr:col>0</xdr:col>
      <xdr:colOff>1944688</xdr:colOff>
      <xdr:row>62</xdr:row>
      <xdr:rowOff>1420812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24EE0E7C-7AC7-4256-8814-B14B35EF5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4706" y="86235269"/>
          <a:ext cx="1489982" cy="1362981"/>
        </a:xfrm>
        <a:prstGeom prst="rect">
          <a:avLst/>
        </a:prstGeom>
      </xdr:spPr>
    </xdr:pic>
    <xdr:clientData/>
  </xdr:twoCellAnchor>
  <xdr:oneCellAnchor>
    <xdr:from>
      <xdr:col>0</xdr:col>
      <xdr:colOff>494455</xdr:colOff>
      <xdr:row>61</xdr:row>
      <xdr:rowOff>63740</xdr:rowOff>
    </xdr:from>
    <xdr:ext cx="1418483" cy="1174509"/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2A1791EF-1F28-4716-B0A2-8715C6793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4455" y="84947365"/>
          <a:ext cx="1418483" cy="1174509"/>
        </a:xfrm>
        <a:prstGeom prst="rect">
          <a:avLst/>
        </a:prstGeom>
      </xdr:spPr>
    </xdr:pic>
    <xdr:clientData/>
  </xdr:oneCellAnchor>
  <xdr:twoCellAnchor>
    <xdr:from>
      <xdr:col>0</xdr:col>
      <xdr:colOff>430213</xdr:colOff>
      <xdr:row>63</xdr:row>
      <xdr:rowOff>61385</xdr:rowOff>
    </xdr:from>
    <xdr:to>
      <xdr:col>0</xdr:col>
      <xdr:colOff>1952624</xdr:colOff>
      <xdr:row>63</xdr:row>
      <xdr:rowOff>1285875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904456C0-0036-4292-8D7F-A9B703E97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0213" y="87746948"/>
          <a:ext cx="1522411" cy="1224490"/>
        </a:xfrm>
        <a:prstGeom prst="rect">
          <a:avLst/>
        </a:prstGeom>
      </xdr:spPr>
    </xdr:pic>
    <xdr:clientData/>
  </xdr:twoCellAnchor>
  <xdr:twoCellAnchor>
    <xdr:from>
      <xdr:col>0</xdr:col>
      <xdr:colOff>440417</xdr:colOff>
      <xdr:row>64</xdr:row>
      <xdr:rowOff>65996</xdr:rowOff>
    </xdr:from>
    <xdr:to>
      <xdr:col>0</xdr:col>
      <xdr:colOff>1928812</xdr:colOff>
      <xdr:row>64</xdr:row>
      <xdr:rowOff>1460500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FB5D0852-E183-4124-BFD3-95F3BA5ED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0417" y="89069184"/>
          <a:ext cx="1488395" cy="1394504"/>
        </a:xfrm>
        <a:prstGeom prst="rect">
          <a:avLst/>
        </a:prstGeom>
      </xdr:spPr>
    </xdr:pic>
    <xdr:clientData/>
  </xdr:twoCellAnchor>
  <xdr:twoCellAnchor>
    <xdr:from>
      <xdr:col>0</xdr:col>
      <xdr:colOff>460828</xdr:colOff>
      <xdr:row>65</xdr:row>
      <xdr:rowOff>39006</xdr:rowOff>
    </xdr:from>
    <xdr:to>
      <xdr:col>0</xdr:col>
      <xdr:colOff>1944688</xdr:colOff>
      <xdr:row>65</xdr:row>
      <xdr:rowOff>1301749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84D3478F-3FAA-44FA-A0B1-FA40B033E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0828" y="90550319"/>
          <a:ext cx="1483860" cy="1262743"/>
        </a:xfrm>
        <a:prstGeom prst="rect">
          <a:avLst/>
        </a:prstGeom>
      </xdr:spPr>
    </xdr:pic>
    <xdr:clientData/>
  </xdr:twoCellAnchor>
  <xdr:twoCellAnchor>
    <xdr:from>
      <xdr:col>0</xdr:col>
      <xdr:colOff>458787</xdr:colOff>
      <xdr:row>66</xdr:row>
      <xdr:rowOff>57150</xdr:rowOff>
    </xdr:from>
    <xdr:to>
      <xdr:col>0</xdr:col>
      <xdr:colOff>1960563</xdr:colOff>
      <xdr:row>66</xdr:row>
      <xdr:rowOff>1460500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E7408F77-BD86-4BC8-9D55-125B79C2D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8787" y="91949588"/>
          <a:ext cx="1501776" cy="1403350"/>
        </a:xfrm>
        <a:prstGeom prst="rect">
          <a:avLst/>
        </a:prstGeom>
      </xdr:spPr>
    </xdr:pic>
    <xdr:clientData/>
  </xdr:twoCellAnchor>
  <xdr:twoCellAnchor>
    <xdr:from>
      <xdr:col>0</xdr:col>
      <xdr:colOff>450171</xdr:colOff>
      <xdr:row>67</xdr:row>
      <xdr:rowOff>57829</xdr:rowOff>
    </xdr:from>
    <xdr:to>
      <xdr:col>0</xdr:col>
      <xdr:colOff>1960563</xdr:colOff>
      <xdr:row>67</xdr:row>
      <xdr:rowOff>1349374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DEDB581F-1636-458A-84C4-090F4044C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0171" y="93474267"/>
          <a:ext cx="1510392" cy="1291545"/>
        </a:xfrm>
        <a:prstGeom prst="rect">
          <a:avLst/>
        </a:prstGeom>
      </xdr:spPr>
    </xdr:pic>
    <xdr:clientData/>
  </xdr:twoCellAnchor>
  <xdr:twoCellAnchor>
    <xdr:from>
      <xdr:col>0</xdr:col>
      <xdr:colOff>433388</xdr:colOff>
      <xdr:row>68</xdr:row>
      <xdr:rowOff>77788</xdr:rowOff>
    </xdr:from>
    <xdr:to>
      <xdr:col>0</xdr:col>
      <xdr:colOff>2000250</xdr:colOff>
      <xdr:row>68</xdr:row>
      <xdr:rowOff>1214438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21493EEC-18B1-4DD2-A78D-535913488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3388" y="94946788"/>
          <a:ext cx="1566862" cy="1136650"/>
        </a:xfrm>
        <a:prstGeom prst="rect">
          <a:avLst/>
        </a:prstGeom>
      </xdr:spPr>
    </xdr:pic>
    <xdr:clientData/>
  </xdr:twoCellAnchor>
  <xdr:twoCellAnchor>
    <xdr:from>
      <xdr:col>0</xdr:col>
      <xdr:colOff>423409</xdr:colOff>
      <xdr:row>69</xdr:row>
      <xdr:rowOff>43090</xdr:rowOff>
    </xdr:from>
    <xdr:to>
      <xdr:col>0</xdr:col>
      <xdr:colOff>2000250</xdr:colOff>
      <xdr:row>69</xdr:row>
      <xdr:rowOff>1222375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07C546AD-2E30-4534-9F48-4B552EDC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3409" y="96197965"/>
          <a:ext cx="1576841" cy="1179285"/>
        </a:xfrm>
        <a:prstGeom prst="rect">
          <a:avLst/>
        </a:prstGeom>
      </xdr:spPr>
    </xdr:pic>
    <xdr:clientData/>
  </xdr:twoCellAnchor>
  <xdr:twoCellAnchor>
    <xdr:from>
      <xdr:col>0</xdr:col>
      <xdr:colOff>409347</xdr:colOff>
      <xdr:row>70</xdr:row>
      <xdr:rowOff>51026</xdr:rowOff>
    </xdr:from>
    <xdr:to>
      <xdr:col>0</xdr:col>
      <xdr:colOff>1976438</xdr:colOff>
      <xdr:row>70</xdr:row>
      <xdr:rowOff>1230313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28702197-B826-4BBC-88A9-DB15E06B8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347" y="97460026"/>
          <a:ext cx="1567091" cy="1179287"/>
        </a:xfrm>
        <a:prstGeom prst="rect">
          <a:avLst/>
        </a:prstGeom>
      </xdr:spPr>
    </xdr:pic>
    <xdr:clientData/>
  </xdr:twoCellAnchor>
  <xdr:twoCellAnchor>
    <xdr:from>
      <xdr:col>0</xdr:col>
      <xdr:colOff>402316</xdr:colOff>
      <xdr:row>71</xdr:row>
      <xdr:rowOff>57830</xdr:rowOff>
    </xdr:from>
    <xdr:to>
      <xdr:col>0</xdr:col>
      <xdr:colOff>1968499</xdr:colOff>
      <xdr:row>71</xdr:row>
      <xdr:rowOff>1222375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A5121DA3-E657-4D28-87D6-B3DE945D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316" y="98720955"/>
          <a:ext cx="1566183" cy="1164545"/>
        </a:xfrm>
        <a:prstGeom prst="rect">
          <a:avLst/>
        </a:prstGeom>
      </xdr:spPr>
    </xdr:pic>
    <xdr:clientData/>
  </xdr:twoCellAnchor>
  <xdr:twoCellAnchor>
    <xdr:from>
      <xdr:col>0</xdr:col>
      <xdr:colOff>398235</xdr:colOff>
      <xdr:row>72</xdr:row>
      <xdr:rowOff>43997</xdr:rowOff>
    </xdr:from>
    <xdr:to>
      <xdr:col>0</xdr:col>
      <xdr:colOff>1960563</xdr:colOff>
      <xdr:row>73</xdr:row>
      <xdr:rowOff>1814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3E10AFF6-273B-4E9B-8C4B-18E3128AF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8235" y="99961247"/>
          <a:ext cx="1562328" cy="1148442"/>
        </a:xfrm>
        <a:prstGeom prst="rect">
          <a:avLst/>
        </a:prstGeom>
      </xdr:spPr>
    </xdr:pic>
    <xdr:clientData/>
  </xdr:twoCellAnchor>
  <xdr:twoCellAnchor>
    <xdr:from>
      <xdr:col>0</xdr:col>
      <xdr:colOff>401863</xdr:colOff>
      <xdr:row>73</xdr:row>
      <xdr:rowOff>34925</xdr:rowOff>
    </xdr:from>
    <xdr:to>
      <xdr:col>0</xdr:col>
      <xdr:colOff>1960563</xdr:colOff>
      <xdr:row>73</xdr:row>
      <xdr:rowOff>1222374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E0053D29-FB76-4C78-BC58-7E0294F2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863" y="101142800"/>
          <a:ext cx="1558700" cy="1187449"/>
        </a:xfrm>
        <a:prstGeom prst="rect">
          <a:avLst/>
        </a:prstGeom>
      </xdr:spPr>
    </xdr:pic>
    <xdr:clientData/>
  </xdr:twoCellAnchor>
  <xdr:twoCellAnchor>
    <xdr:from>
      <xdr:col>0</xdr:col>
      <xdr:colOff>376918</xdr:colOff>
      <xdr:row>74</xdr:row>
      <xdr:rowOff>35605</xdr:rowOff>
    </xdr:from>
    <xdr:to>
      <xdr:col>0</xdr:col>
      <xdr:colOff>1968500</xdr:colOff>
      <xdr:row>74</xdr:row>
      <xdr:rowOff>1206501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72C804CF-C9FF-4C45-A8CC-6FDA112A6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6918" y="102397605"/>
          <a:ext cx="1591582" cy="1170896"/>
        </a:xfrm>
        <a:prstGeom prst="rect">
          <a:avLst/>
        </a:prstGeom>
      </xdr:spPr>
    </xdr:pic>
    <xdr:clientData/>
  </xdr:twoCellAnchor>
  <xdr:twoCellAnchor>
    <xdr:from>
      <xdr:col>0</xdr:col>
      <xdr:colOff>411162</xdr:colOff>
      <xdr:row>75</xdr:row>
      <xdr:rowOff>29710</xdr:rowOff>
    </xdr:from>
    <xdr:to>
      <xdr:col>0</xdr:col>
      <xdr:colOff>1936749</xdr:colOff>
      <xdr:row>75</xdr:row>
      <xdr:rowOff>1158875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CB2857A3-7304-405D-9459-F8A2E7BD1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1162" y="103637898"/>
          <a:ext cx="1525587" cy="1129165"/>
        </a:xfrm>
        <a:prstGeom prst="rect">
          <a:avLst/>
        </a:prstGeom>
      </xdr:spPr>
    </xdr:pic>
    <xdr:clientData/>
  </xdr:twoCellAnchor>
  <xdr:twoCellAnchor>
    <xdr:from>
      <xdr:col>0</xdr:col>
      <xdr:colOff>413657</xdr:colOff>
      <xdr:row>76</xdr:row>
      <xdr:rowOff>44224</xdr:rowOff>
    </xdr:from>
    <xdr:to>
      <xdr:col>0</xdr:col>
      <xdr:colOff>1912938</xdr:colOff>
      <xdr:row>76</xdr:row>
      <xdr:rowOff>1206500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B9AF018F-1EED-4B9F-A5EB-D4AD1F88A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657" y="104866849"/>
          <a:ext cx="1499281" cy="1162276"/>
        </a:xfrm>
        <a:prstGeom prst="rect">
          <a:avLst/>
        </a:prstGeom>
      </xdr:spPr>
    </xdr:pic>
    <xdr:clientData/>
  </xdr:twoCellAnchor>
  <xdr:twoCellAnchor>
    <xdr:from>
      <xdr:col>0</xdr:col>
      <xdr:colOff>397782</xdr:colOff>
      <xdr:row>77</xdr:row>
      <xdr:rowOff>62820</xdr:rowOff>
    </xdr:from>
    <xdr:to>
      <xdr:col>0</xdr:col>
      <xdr:colOff>1920875</xdr:colOff>
      <xdr:row>77</xdr:row>
      <xdr:rowOff>1150938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257321A9-A5F9-4D49-90A3-E0A928AC2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7782" y="106139570"/>
          <a:ext cx="1523093" cy="1088118"/>
        </a:xfrm>
        <a:prstGeom prst="rect">
          <a:avLst/>
        </a:prstGeom>
      </xdr:spPr>
    </xdr:pic>
    <xdr:clientData/>
  </xdr:twoCellAnchor>
  <xdr:twoCellAnchor>
    <xdr:from>
      <xdr:col>0</xdr:col>
      <xdr:colOff>383950</xdr:colOff>
      <xdr:row>78</xdr:row>
      <xdr:rowOff>48079</xdr:rowOff>
    </xdr:from>
    <xdr:to>
      <xdr:col>0</xdr:col>
      <xdr:colOff>1920875</xdr:colOff>
      <xdr:row>78</xdr:row>
      <xdr:rowOff>1277937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70C188D4-563C-4747-A4B9-DC8B5EC2C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950" y="107355142"/>
          <a:ext cx="1536925" cy="1229858"/>
        </a:xfrm>
        <a:prstGeom prst="rect">
          <a:avLst/>
        </a:prstGeom>
      </xdr:spPr>
    </xdr:pic>
    <xdr:clientData/>
  </xdr:twoCellAnchor>
  <xdr:twoCellAnchor>
    <xdr:from>
      <xdr:col>0</xdr:col>
      <xdr:colOff>390524</xdr:colOff>
      <xdr:row>79</xdr:row>
      <xdr:rowOff>60325</xdr:rowOff>
    </xdr:from>
    <xdr:to>
      <xdr:col>0</xdr:col>
      <xdr:colOff>1904999</xdr:colOff>
      <xdr:row>79</xdr:row>
      <xdr:rowOff>1198563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2FF700A0-9BCD-437D-8751-48CAD696F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4" y="108692950"/>
          <a:ext cx="1514475" cy="1138238"/>
        </a:xfrm>
        <a:prstGeom prst="rect">
          <a:avLst/>
        </a:prstGeom>
      </xdr:spPr>
    </xdr:pic>
    <xdr:clientData/>
  </xdr:twoCellAnchor>
  <xdr:twoCellAnchor>
    <xdr:from>
      <xdr:col>0</xdr:col>
      <xdr:colOff>367392</xdr:colOff>
      <xdr:row>80</xdr:row>
      <xdr:rowOff>38553</xdr:rowOff>
    </xdr:from>
    <xdr:to>
      <xdr:col>0</xdr:col>
      <xdr:colOff>1905000</xdr:colOff>
      <xdr:row>80</xdr:row>
      <xdr:rowOff>1023937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3546E6D2-8F60-4A7B-8436-C1F67671C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392" y="109917366"/>
          <a:ext cx="1537608" cy="985384"/>
        </a:xfrm>
        <a:prstGeom prst="rect">
          <a:avLst/>
        </a:prstGeom>
      </xdr:spPr>
    </xdr:pic>
    <xdr:clientData/>
  </xdr:twoCellAnchor>
  <xdr:twoCellAnchor>
    <xdr:from>
      <xdr:col>0</xdr:col>
      <xdr:colOff>356507</xdr:colOff>
      <xdr:row>81</xdr:row>
      <xdr:rowOff>44223</xdr:rowOff>
    </xdr:from>
    <xdr:to>
      <xdr:col>0</xdr:col>
      <xdr:colOff>1897063</xdr:colOff>
      <xdr:row>81</xdr:row>
      <xdr:rowOff>1087438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2A916BF7-93F7-4342-A602-AC19F52B3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07" y="110978723"/>
          <a:ext cx="1540556" cy="1043215"/>
        </a:xfrm>
        <a:prstGeom prst="rect">
          <a:avLst/>
        </a:prstGeom>
      </xdr:spPr>
    </xdr:pic>
    <xdr:clientData/>
  </xdr:twoCellAnchor>
  <xdr:twoCellAnchor>
    <xdr:from>
      <xdr:col>0</xdr:col>
      <xdr:colOff>335414</xdr:colOff>
      <xdr:row>82</xdr:row>
      <xdr:rowOff>43995</xdr:rowOff>
    </xdr:from>
    <xdr:to>
      <xdr:col>0</xdr:col>
      <xdr:colOff>1944687</xdr:colOff>
      <xdr:row>82</xdr:row>
      <xdr:rowOff>1166812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78E92E98-1A0E-41CF-BC86-5AE150735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14" y="112145308"/>
          <a:ext cx="1609273" cy="1122817"/>
        </a:xfrm>
        <a:prstGeom prst="rect">
          <a:avLst/>
        </a:prstGeom>
      </xdr:spPr>
    </xdr:pic>
    <xdr:clientData/>
  </xdr:twoCellAnchor>
  <xdr:twoCellAnchor>
    <xdr:from>
      <xdr:col>0</xdr:col>
      <xdr:colOff>317167</xdr:colOff>
      <xdr:row>83</xdr:row>
      <xdr:rowOff>43771</xdr:rowOff>
    </xdr:from>
    <xdr:to>
      <xdr:col>0</xdr:col>
      <xdr:colOff>1881188</xdr:colOff>
      <xdr:row>83</xdr:row>
      <xdr:rowOff>1182688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1ABB819F-1144-4328-9BCD-B204643F1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167" y="113407146"/>
          <a:ext cx="1564021" cy="1138917"/>
        </a:xfrm>
        <a:prstGeom prst="rect">
          <a:avLst/>
        </a:prstGeom>
      </xdr:spPr>
    </xdr:pic>
    <xdr:clientData/>
  </xdr:twoCellAnchor>
  <xdr:oneCellAnchor>
    <xdr:from>
      <xdr:col>0</xdr:col>
      <xdr:colOff>500194</xdr:colOff>
      <xdr:row>55</xdr:row>
      <xdr:rowOff>64634</xdr:rowOff>
    </xdr:from>
    <xdr:ext cx="1476244" cy="1062491"/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18926C81-9D31-4DBD-9196-C3A2377E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500194" y="77256822"/>
          <a:ext cx="1476244" cy="1062491"/>
        </a:xfrm>
        <a:prstGeom prst="rect">
          <a:avLst/>
        </a:prstGeom>
      </xdr:spPr>
    </xdr:pic>
    <xdr:clientData/>
  </xdr:oneCellAnchor>
  <xdr:twoCellAnchor editAs="oneCell">
    <xdr:from>
      <xdr:col>0</xdr:col>
      <xdr:colOff>531812</xdr:colOff>
      <xdr:row>46</xdr:row>
      <xdr:rowOff>63500</xdr:rowOff>
    </xdr:from>
    <xdr:to>
      <xdr:col>0</xdr:col>
      <xdr:colOff>1964496</xdr:colOff>
      <xdr:row>46</xdr:row>
      <xdr:rowOff>1112103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42AA63E-2F08-BDD8-C802-AD85260F0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531812" y="65944750"/>
          <a:ext cx="1432684" cy="104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0</xdr:col>
      <xdr:colOff>1028700</xdr:colOff>
      <xdr:row>1</xdr:row>
      <xdr:rowOff>1892300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C8F7E47-F76D-4274-816D-46FB0B048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463800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1016000</xdr:colOff>
      <xdr:row>1</xdr:row>
      <xdr:rowOff>63500</xdr:rowOff>
    </xdr:from>
    <xdr:to>
      <xdr:col>0</xdr:col>
      <xdr:colOff>2044700</xdr:colOff>
      <xdr:row>1</xdr:row>
      <xdr:rowOff>1892300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88542B0-A1DD-4B0D-918F-B34CD11F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0" y="2463800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2032000</xdr:colOff>
      <xdr:row>1</xdr:row>
      <xdr:rowOff>79375</xdr:rowOff>
    </xdr:from>
    <xdr:to>
      <xdr:col>1</xdr:col>
      <xdr:colOff>1587</xdr:colOff>
      <xdr:row>1</xdr:row>
      <xdr:rowOff>1908175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B0BE83A-1D19-45F0-9D4D-04394A19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2000" y="2479675"/>
          <a:ext cx="915987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119529</xdr:colOff>
      <xdr:row>4</xdr:row>
      <xdr:rowOff>74706</xdr:rowOff>
    </xdr:from>
    <xdr:to>
      <xdr:col>0</xdr:col>
      <xdr:colOff>1508125</xdr:colOff>
      <xdr:row>4</xdr:row>
      <xdr:rowOff>1317381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F8BB96C-F8A2-4333-B4FE-555A398CE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29" y="9142506"/>
          <a:ext cx="1388596" cy="1242675"/>
        </a:xfrm>
        <a:prstGeom prst="rect">
          <a:avLst/>
        </a:prstGeom>
      </xdr:spPr>
    </xdr:pic>
    <xdr:clientData/>
  </xdr:twoCellAnchor>
  <xdr:twoCellAnchor editAs="oneCell">
    <xdr:from>
      <xdr:col>0</xdr:col>
      <xdr:colOff>1594971</xdr:colOff>
      <xdr:row>2</xdr:row>
      <xdr:rowOff>43889</xdr:rowOff>
    </xdr:from>
    <xdr:to>
      <xdr:col>0</xdr:col>
      <xdr:colOff>2881312</xdr:colOff>
      <xdr:row>2</xdr:row>
      <xdr:rowOff>1430926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65008D1E-0791-49A2-8FEA-D9A690C82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4971" y="6330389"/>
          <a:ext cx="1286341" cy="1387037"/>
        </a:xfrm>
        <a:prstGeom prst="rect">
          <a:avLst/>
        </a:prstGeom>
      </xdr:spPr>
    </xdr:pic>
    <xdr:clientData/>
  </xdr:twoCellAnchor>
  <xdr:twoCellAnchor editAs="oneCell">
    <xdr:from>
      <xdr:col>0</xdr:col>
      <xdr:colOff>1569290</xdr:colOff>
      <xdr:row>5</xdr:row>
      <xdr:rowOff>52760</xdr:rowOff>
    </xdr:from>
    <xdr:to>
      <xdr:col>0</xdr:col>
      <xdr:colOff>2865438</xdr:colOff>
      <xdr:row>5</xdr:row>
      <xdr:rowOff>1373188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FDCF75AE-B59A-4E2C-9487-5B0D0578C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9290" y="10479460"/>
          <a:ext cx="1296148" cy="1320428"/>
        </a:xfrm>
        <a:prstGeom prst="rect">
          <a:avLst/>
        </a:prstGeom>
      </xdr:spPr>
    </xdr:pic>
    <xdr:clientData/>
  </xdr:twoCellAnchor>
  <xdr:oneCellAnchor>
    <xdr:from>
      <xdr:col>0</xdr:col>
      <xdr:colOff>1599172</xdr:colOff>
      <xdr:row>3</xdr:row>
      <xdr:rowOff>38751</xdr:rowOff>
    </xdr:from>
    <xdr:ext cx="1290077" cy="1243853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915D1277-5C5C-429D-AE86-3E83036E5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9172" y="7773051"/>
          <a:ext cx="1290077" cy="1243853"/>
        </a:xfrm>
        <a:prstGeom prst="rect">
          <a:avLst/>
        </a:prstGeom>
      </xdr:spPr>
    </xdr:pic>
    <xdr:clientData/>
  </xdr:oneCellAnchor>
  <xdr:oneCellAnchor>
    <xdr:from>
      <xdr:col>0</xdr:col>
      <xdr:colOff>1583296</xdr:colOff>
      <xdr:row>4</xdr:row>
      <xdr:rowOff>46224</xdr:rowOff>
    </xdr:from>
    <xdr:ext cx="1305954" cy="1275604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C726D8D0-2AD6-4EFC-84B5-62A43317D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3296" y="9114024"/>
          <a:ext cx="1305954" cy="1275604"/>
        </a:xfrm>
        <a:prstGeom prst="rect">
          <a:avLst/>
        </a:prstGeom>
      </xdr:spPr>
    </xdr:pic>
    <xdr:clientData/>
  </xdr:oneCellAnchor>
  <xdr:twoCellAnchor editAs="oneCell">
    <xdr:from>
      <xdr:col>0</xdr:col>
      <xdr:colOff>104588</xdr:colOff>
      <xdr:row>5</xdr:row>
      <xdr:rowOff>44824</xdr:rowOff>
    </xdr:from>
    <xdr:to>
      <xdr:col>0</xdr:col>
      <xdr:colOff>1508125</xdr:colOff>
      <xdr:row>5</xdr:row>
      <xdr:rowOff>1349375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13F8D07A-9E07-4958-B396-1D74736EA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8" y="10471524"/>
          <a:ext cx="1403537" cy="1304551"/>
        </a:xfrm>
        <a:prstGeom prst="rect">
          <a:avLst/>
        </a:prstGeom>
      </xdr:spPr>
    </xdr:pic>
    <xdr:clientData/>
  </xdr:twoCellAnchor>
  <xdr:twoCellAnchor editAs="oneCell">
    <xdr:from>
      <xdr:col>0</xdr:col>
      <xdr:colOff>74706</xdr:colOff>
      <xdr:row>2</xdr:row>
      <xdr:rowOff>44823</xdr:rowOff>
    </xdr:from>
    <xdr:to>
      <xdr:col>0</xdr:col>
      <xdr:colOff>1500188</xdr:colOff>
      <xdr:row>2</xdr:row>
      <xdr:rowOff>1397000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16B34C48-E754-46BB-AACD-1CA2B4D40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6" y="6331323"/>
          <a:ext cx="1425482" cy="1352177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3</xdr:row>
      <xdr:rowOff>29883</xdr:rowOff>
    </xdr:from>
    <xdr:to>
      <xdr:col>0</xdr:col>
      <xdr:colOff>1508125</xdr:colOff>
      <xdr:row>3</xdr:row>
      <xdr:rowOff>1278908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4E7B704E-FA02-4E48-BD68-1EB1DDAFB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2" y="7764183"/>
          <a:ext cx="1358713" cy="1249025"/>
        </a:xfrm>
        <a:prstGeom prst="rect">
          <a:avLst/>
        </a:prstGeom>
      </xdr:spPr>
    </xdr:pic>
    <xdr:clientData/>
  </xdr:twoCellAnchor>
  <xdr:oneCellAnchor>
    <xdr:from>
      <xdr:col>0</xdr:col>
      <xdr:colOff>1543533</xdr:colOff>
      <xdr:row>7</xdr:row>
      <xdr:rowOff>43515</xdr:rowOff>
    </xdr:from>
    <xdr:ext cx="1321905" cy="1561455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10205384-2B60-4CD6-BD0E-2B5994915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3533" y="13537265"/>
          <a:ext cx="1321905" cy="1561455"/>
        </a:xfrm>
        <a:prstGeom prst="rect">
          <a:avLst/>
        </a:prstGeom>
      </xdr:spPr>
    </xdr:pic>
    <xdr:clientData/>
  </xdr:oneCellAnchor>
  <xdr:oneCellAnchor>
    <xdr:from>
      <xdr:col>0</xdr:col>
      <xdr:colOff>1548204</xdr:colOff>
      <xdr:row>8</xdr:row>
      <xdr:rowOff>48092</xdr:rowOff>
    </xdr:from>
    <xdr:ext cx="1317233" cy="1579096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601A0F09-0B23-4EC5-9E76-3D19C37CA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8204" y="15218242"/>
          <a:ext cx="1317233" cy="1579096"/>
        </a:xfrm>
        <a:prstGeom prst="rect">
          <a:avLst/>
        </a:prstGeom>
      </xdr:spPr>
    </xdr:pic>
    <xdr:clientData/>
  </xdr:oneCellAnchor>
  <xdr:oneCellAnchor>
    <xdr:from>
      <xdr:col>0</xdr:col>
      <xdr:colOff>1551162</xdr:colOff>
      <xdr:row>9</xdr:row>
      <xdr:rowOff>35951</xdr:rowOff>
    </xdr:from>
    <xdr:ext cx="1314276" cy="1583299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3C0FA355-C253-4F68-AEBF-E4F87438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1162" y="16882501"/>
          <a:ext cx="1314276" cy="1583299"/>
        </a:xfrm>
        <a:prstGeom prst="rect">
          <a:avLst/>
        </a:prstGeom>
      </xdr:spPr>
    </xdr:pic>
    <xdr:clientData/>
  </xdr:oneCellAnchor>
  <xdr:twoCellAnchor editAs="oneCell">
    <xdr:from>
      <xdr:col>0</xdr:col>
      <xdr:colOff>1559483</xdr:colOff>
      <xdr:row>6</xdr:row>
      <xdr:rowOff>42959</xdr:rowOff>
    </xdr:from>
    <xdr:to>
      <xdr:col>0</xdr:col>
      <xdr:colOff>2881312</xdr:colOff>
      <xdr:row>6</xdr:row>
      <xdr:rowOff>1610878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EFB78575-C91D-4454-AE40-54718515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436438" y="11983354"/>
          <a:ext cx="1567919" cy="1321829"/>
        </a:xfrm>
        <a:prstGeom prst="rect">
          <a:avLst/>
        </a:prstGeom>
      </xdr:spPr>
    </xdr:pic>
    <xdr:clientData/>
  </xdr:twoCellAnchor>
  <xdr:twoCellAnchor editAs="oneCell">
    <xdr:from>
      <xdr:col>0</xdr:col>
      <xdr:colOff>101320</xdr:colOff>
      <xdr:row>6</xdr:row>
      <xdr:rowOff>49024</xdr:rowOff>
    </xdr:from>
    <xdr:to>
      <xdr:col>0</xdr:col>
      <xdr:colOff>1484313</xdr:colOff>
      <xdr:row>6</xdr:row>
      <xdr:rowOff>1596726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E1816F0-EECD-47F3-840B-012B3FC74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20" y="11866374"/>
          <a:ext cx="1382993" cy="1547702"/>
        </a:xfrm>
        <a:prstGeom prst="rect">
          <a:avLst/>
        </a:prstGeom>
      </xdr:spPr>
    </xdr:pic>
    <xdr:clientData/>
  </xdr:twoCellAnchor>
  <xdr:twoCellAnchor editAs="oneCell">
    <xdr:from>
      <xdr:col>0</xdr:col>
      <xdr:colOff>85445</xdr:colOff>
      <xdr:row>7</xdr:row>
      <xdr:rowOff>36886</xdr:rowOff>
    </xdr:from>
    <xdr:to>
      <xdr:col>0</xdr:col>
      <xdr:colOff>1476375</xdr:colOff>
      <xdr:row>7</xdr:row>
      <xdr:rowOff>1584588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73E0CCA6-E2D8-4F2B-925E-0E0754EE7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5" y="13530636"/>
          <a:ext cx="1390930" cy="1547702"/>
        </a:xfrm>
        <a:prstGeom prst="rect">
          <a:avLst/>
        </a:prstGeom>
      </xdr:spPr>
    </xdr:pic>
    <xdr:clientData/>
  </xdr:twoCellAnchor>
  <xdr:twoCellAnchor editAs="oneCell">
    <xdr:from>
      <xdr:col>0</xdr:col>
      <xdr:colOff>91514</xdr:colOff>
      <xdr:row>8</xdr:row>
      <xdr:rowOff>45757</xdr:rowOff>
    </xdr:from>
    <xdr:to>
      <xdr:col>0</xdr:col>
      <xdr:colOff>1476375</xdr:colOff>
      <xdr:row>8</xdr:row>
      <xdr:rowOff>1583934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74759059-7818-4B94-88F3-1026B5D1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14" y="15215907"/>
          <a:ext cx="1384861" cy="1538177"/>
        </a:xfrm>
        <a:prstGeom prst="rect">
          <a:avLst/>
        </a:prstGeom>
      </xdr:spPr>
    </xdr:pic>
    <xdr:clientData/>
  </xdr:twoCellAnchor>
  <xdr:twoCellAnchor editAs="oneCell">
    <xdr:from>
      <xdr:col>0</xdr:col>
      <xdr:colOff>92449</xdr:colOff>
      <xdr:row>9</xdr:row>
      <xdr:rowOff>21945</xdr:rowOff>
    </xdr:from>
    <xdr:to>
      <xdr:col>0</xdr:col>
      <xdr:colOff>1484313</xdr:colOff>
      <xdr:row>9</xdr:row>
      <xdr:rowOff>1627187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739A47D-7485-478B-B26E-A2F1F128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49" y="16868495"/>
          <a:ext cx="1391864" cy="1605242"/>
        </a:xfrm>
        <a:prstGeom prst="rect">
          <a:avLst/>
        </a:prstGeom>
      </xdr:spPr>
    </xdr:pic>
    <xdr:clientData/>
  </xdr:twoCellAnchor>
  <xdr:twoCellAnchor editAs="oneCell">
    <xdr:from>
      <xdr:col>0</xdr:col>
      <xdr:colOff>511268</xdr:colOff>
      <xdr:row>11</xdr:row>
      <xdr:rowOff>38753</xdr:rowOff>
    </xdr:from>
    <xdr:to>
      <xdr:col>0</xdr:col>
      <xdr:colOff>2071688</xdr:colOff>
      <xdr:row>11</xdr:row>
      <xdr:rowOff>1404937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15F964D4-BC48-4702-AA40-BC7D106DB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268" y="20180953"/>
          <a:ext cx="1560420" cy="1366184"/>
        </a:xfrm>
        <a:prstGeom prst="rect">
          <a:avLst/>
        </a:prstGeom>
      </xdr:spPr>
    </xdr:pic>
    <xdr:clientData/>
  </xdr:twoCellAnchor>
  <xdr:twoCellAnchor editAs="oneCell">
    <xdr:from>
      <xdr:col>0</xdr:col>
      <xdr:colOff>519672</xdr:colOff>
      <xdr:row>12</xdr:row>
      <xdr:rowOff>50426</xdr:rowOff>
    </xdr:from>
    <xdr:to>
      <xdr:col>0</xdr:col>
      <xdr:colOff>2063750</xdr:colOff>
      <xdr:row>12</xdr:row>
      <xdr:rowOff>1555749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108EAD7-6862-4263-8F92-ADA3A87FE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72" y="21627726"/>
          <a:ext cx="1544078" cy="1505323"/>
        </a:xfrm>
        <a:prstGeom prst="rect">
          <a:avLst/>
        </a:prstGeom>
      </xdr:spPr>
    </xdr:pic>
    <xdr:clientData/>
  </xdr:twoCellAnchor>
  <xdr:twoCellAnchor editAs="oneCell">
    <xdr:from>
      <xdr:col>0</xdr:col>
      <xdr:colOff>508933</xdr:colOff>
      <xdr:row>13</xdr:row>
      <xdr:rowOff>41555</xdr:rowOff>
    </xdr:from>
    <xdr:to>
      <xdr:col>0</xdr:col>
      <xdr:colOff>2079625</xdr:colOff>
      <xdr:row>13</xdr:row>
      <xdr:rowOff>1508124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518D925-DDB5-4E1E-93B2-B0A6396F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933" y="23225405"/>
          <a:ext cx="1570692" cy="1466569"/>
        </a:xfrm>
        <a:prstGeom prst="rect">
          <a:avLst/>
        </a:prstGeom>
      </xdr:spPr>
    </xdr:pic>
    <xdr:clientData/>
  </xdr:twoCellAnchor>
  <xdr:twoCellAnchor editAs="oneCell">
    <xdr:from>
      <xdr:col>0</xdr:col>
      <xdr:colOff>513603</xdr:colOff>
      <xdr:row>10</xdr:row>
      <xdr:rowOff>61631</xdr:rowOff>
    </xdr:from>
    <xdr:to>
      <xdr:col>0</xdr:col>
      <xdr:colOff>2087563</xdr:colOff>
      <xdr:row>10</xdr:row>
      <xdr:rowOff>1555750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6C4D2277-F0F0-467C-9D97-821658D26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03" y="18584581"/>
          <a:ext cx="1573960" cy="1494119"/>
        </a:xfrm>
        <a:prstGeom prst="rect">
          <a:avLst/>
        </a:prstGeom>
      </xdr:spPr>
    </xdr:pic>
    <xdr:clientData/>
  </xdr:twoCellAnchor>
  <xdr:twoCellAnchor editAs="oneCell">
    <xdr:from>
      <xdr:col>0</xdr:col>
      <xdr:colOff>507066</xdr:colOff>
      <xdr:row>14</xdr:row>
      <xdr:rowOff>43889</xdr:rowOff>
    </xdr:from>
    <xdr:to>
      <xdr:col>0</xdr:col>
      <xdr:colOff>2095500</xdr:colOff>
      <xdr:row>14</xdr:row>
      <xdr:rowOff>1658937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4C5952FC-3F0B-4351-98A2-F7C5D9961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66" y="24764439"/>
          <a:ext cx="1588434" cy="1615048"/>
        </a:xfrm>
        <a:prstGeom prst="rect">
          <a:avLst/>
        </a:prstGeom>
      </xdr:spPr>
    </xdr:pic>
    <xdr:clientData/>
  </xdr:twoCellAnchor>
  <xdr:twoCellAnchor editAs="oneCell">
    <xdr:from>
      <xdr:col>0</xdr:col>
      <xdr:colOff>832503</xdr:colOff>
      <xdr:row>21</xdr:row>
      <xdr:rowOff>49958</xdr:rowOff>
    </xdr:from>
    <xdr:to>
      <xdr:col>0</xdr:col>
      <xdr:colOff>2270124</xdr:colOff>
      <xdr:row>21</xdr:row>
      <xdr:rowOff>1317625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C3122285-26F9-466E-BEB8-98AB45DA5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503" y="34613008"/>
          <a:ext cx="1437621" cy="1267667"/>
        </a:xfrm>
        <a:prstGeom prst="rect">
          <a:avLst/>
        </a:prstGeom>
      </xdr:spPr>
    </xdr:pic>
    <xdr:clientData/>
  </xdr:twoCellAnchor>
  <xdr:twoCellAnchor editAs="oneCell">
    <xdr:from>
      <xdr:col>0</xdr:col>
      <xdr:colOff>838106</xdr:colOff>
      <xdr:row>22</xdr:row>
      <xdr:rowOff>50893</xdr:rowOff>
    </xdr:from>
    <xdr:to>
      <xdr:col>0</xdr:col>
      <xdr:colOff>2286000</xdr:colOff>
      <xdr:row>22</xdr:row>
      <xdr:rowOff>1317625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D1CD6251-6AF0-47B5-A76E-8803BB895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06" y="35985543"/>
          <a:ext cx="1447894" cy="1266732"/>
        </a:xfrm>
        <a:prstGeom prst="rect">
          <a:avLst/>
        </a:prstGeom>
      </xdr:spPr>
    </xdr:pic>
    <xdr:clientData/>
  </xdr:twoCellAnchor>
  <xdr:twoCellAnchor editAs="oneCell">
    <xdr:from>
      <xdr:col>0</xdr:col>
      <xdr:colOff>852580</xdr:colOff>
      <xdr:row>24</xdr:row>
      <xdr:rowOff>60230</xdr:rowOff>
    </xdr:from>
    <xdr:to>
      <xdr:col>0</xdr:col>
      <xdr:colOff>2286000</xdr:colOff>
      <xdr:row>24</xdr:row>
      <xdr:rowOff>1333499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51271429-D712-4723-B257-F026EE03F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580" y="38757130"/>
          <a:ext cx="1433420" cy="1273269"/>
        </a:xfrm>
        <a:prstGeom prst="rect">
          <a:avLst/>
        </a:prstGeom>
      </xdr:spPr>
    </xdr:pic>
    <xdr:clientData/>
  </xdr:twoCellAnchor>
  <xdr:twoCellAnchor editAs="oneCell">
    <xdr:from>
      <xdr:col>0</xdr:col>
      <xdr:colOff>850246</xdr:colOff>
      <xdr:row>25</xdr:row>
      <xdr:rowOff>43890</xdr:rowOff>
    </xdr:from>
    <xdr:to>
      <xdr:col>0</xdr:col>
      <xdr:colOff>2293938</xdr:colOff>
      <xdr:row>25</xdr:row>
      <xdr:rowOff>1365250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F676DF20-2228-46B2-95D9-41DE46E38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246" y="41522090"/>
          <a:ext cx="1443692" cy="1321360"/>
        </a:xfrm>
        <a:prstGeom prst="rect">
          <a:avLst/>
        </a:prstGeom>
      </xdr:spPr>
    </xdr:pic>
    <xdr:clientData/>
  </xdr:twoCellAnchor>
  <xdr:twoCellAnchor editAs="oneCell">
    <xdr:from>
      <xdr:col>0</xdr:col>
      <xdr:colOff>839508</xdr:colOff>
      <xdr:row>23</xdr:row>
      <xdr:rowOff>39221</xdr:rowOff>
    </xdr:from>
    <xdr:to>
      <xdr:col>0</xdr:col>
      <xdr:colOff>2286000</xdr:colOff>
      <xdr:row>23</xdr:row>
      <xdr:rowOff>1341437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37A7CDDE-8D89-427E-B7DA-675145AEF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508" y="37345471"/>
          <a:ext cx="1446492" cy="1302216"/>
        </a:xfrm>
        <a:prstGeom prst="rect">
          <a:avLst/>
        </a:prstGeom>
      </xdr:spPr>
    </xdr:pic>
    <xdr:clientData/>
  </xdr:twoCellAnchor>
  <xdr:twoCellAnchor editAs="oneCell">
    <xdr:from>
      <xdr:col>0</xdr:col>
      <xdr:colOff>1898929</xdr:colOff>
      <xdr:row>18</xdr:row>
      <xdr:rowOff>60233</xdr:rowOff>
    </xdr:from>
    <xdr:to>
      <xdr:col>0</xdr:col>
      <xdr:colOff>2846252</xdr:colOff>
      <xdr:row>18</xdr:row>
      <xdr:rowOff>1198563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1D3F369B-84B7-4601-A194-B08C3AA51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98929" y="30775183"/>
          <a:ext cx="947323" cy="11383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1906868</xdr:colOff>
      <xdr:row>17</xdr:row>
      <xdr:rowOff>76034</xdr:rowOff>
    </xdr:from>
    <xdr:to>
      <xdr:col>0</xdr:col>
      <xdr:colOff>2803338</xdr:colOff>
      <xdr:row>17</xdr:row>
      <xdr:rowOff>1101352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8F597685-A1DD-45DD-853A-9E3BF873E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6868" y="29457484"/>
          <a:ext cx="896470" cy="1025318"/>
        </a:xfrm>
        <a:prstGeom prst="rect">
          <a:avLst/>
        </a:prstGeom>
      </xdr:spPr>
    </xdr:pic>
    <xdr:clientData/>
  </xdr:twoCellAnchor>
  <xdr:twoCellAnchor editAs="oneCell">
    <xdr:from>
      <xdr:col>0</xdr:col>
      <xdr:colOff>277812</xdr:colOff>
      <xdr:row>17</xdr:row>
      <xdr:rowOff>62100</xdr:rowOff>
    </xdr:from>
    <xdr:to>
      <xdr:col>0</xdr:col>
      <xdr:colOff>1912938</xdr:colOff>
      <xdr:row>17</xdr:row>
      <xdr:rowOff>1119188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E207E8B4-C1E6-498E-97DD-743EDC0854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7812" y="29443550"/>
          <a:ext cx="1635126" cy="1057088"/>
        </a:xfrm>
        <a:prstGeom prst="rect">
          <a:avLst/>
        </a:prstGeom>
      </xdr:spPr>
    </xdr:pic>
    <xdr:clientData/>
  </xdr:twoCellAnchor>
  <xdr:oneCellAnchor>
    <xdr:from>
      <xdr:col>0</xdr:col>
      <xdr:colOff>1929652</xdr:colOff>
      <xdr:row>19</xdr:row>
      <xdr:rowOff>78098</xdr:rowOff>
    </xdr:from>
    <xdr:ext cx="927847" cy="1128402"/>
    <xdr:pic>
      <xdr:nvPicPr>
        <xdr:cNvPr id="39" name="Picture 38">
          <a:extLst>
            <a:ext uri="{FF2B5EF4-FFF2-40B4-BE49-F238E27FC236}">
              <a16:creationId xmlns:a16="http://schemas.microsoft.com/office/drawing/2014/main" xmlns="" id="{C0F834CB-B166-4105-B2C2-FDB6EF60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29652" y="32126548"/>
          <a:ext cx="927847" cy="1128402"/>
        </a:xfrm>
        <a:prstGeom prst="rect">
          <a:avLst/>
        </a:prstGeom>
      </xdr:spPr>
    </xdr:pic>
    <xdr:clientData/>
  </xdr:oneCellAnchor>
  <xdr:twoCellAnchor editAs="oneCell">
    <xdr:from>
      <xdr:col>0</xdr:col>
      <xdr:colOff>1909607</xdr:colOff>
      <xdr:row>20</xdr:row>
      <xdr:rowOff>57336</xdr:rowOff>
    </xdr:from>
    <xdr:to>
      <xdr:col>0</xdr:col>
      <xdr:colOff>2849563</xdr:colOff>
      <xdr:row>20</xdr:row>
      <xdr:rowOff>1119188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1EABAA42-0491-4C25-A1CA-D10B926A5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9607" y="33439286"/>
          <a:ext cx="939956" cy="106185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19</xdr:row>
      <xdr:rowOff>52855</xdr:rowOff>
    </xdr:from>
    <xdr:to>
      <xdr:col>0</xdr:col>
      <xdr:colOff>1055688</xdr:colOff>
      <xdr:row>19</xdr:row>
      <xdr:rowOff>1206503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9A4B478-7FC7-4360-9229-527F9BBBB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0083" y="32269348"/>
          <a:ext cx="1153648" cy="817562"/>
        </a:xfrm>
        <a:prstGeom prst="rect">
          <a:avLst/>
        </a:prstGeom>
      </xdr:spPr>
    </xdr:pic>
    <xdr:clientData/>
  </xdr:twoCellAnchor>
  <xdr:twoCellAnchor editAs="oneCell">
    <xdr:from>
      <xdr:col>0</xdr:col>
      <xdr:colOff>1091795</xdr:colOff>
      <xdr:row>19</xdr:row>
      <xdr:rowOff>75736</xdr:rowOff>
    </xdr:from>
    <xdr:to>
      <xdr:col>0</xdr:col>
      <xdr:colOff>1912937</xdr:colOff>
      <xdr:row>19</xdr:row>
      <xdr:rowOff>1206503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E7DD14DA-015E-4BF8-81BD-096BE506E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936982" y="32278999"/>
          <a:ext cx="1130767" cy="821142"/>
        </a:xfrm>
        <a:prstGeom prst="rect">
          <a:avLst/>
        </a:prstGeom>
      </xdr:spPr>
    </xdr:pic>
    <xdr:clientData/>
  </xdr:twoCellAnchor>
  <xdr:twoCellAnchor editAs="oneCell">
    <xdr:from>
      <xdr:col>0</xdr:col>
      <xdr:colOff>202233</xdr:colOff>
      <xdr:row>20</xdr:row>
      <xdr:rowOff>58270</xdr:rowOff>
    </xdr:from>
    <xdr:to>
      <xdr:col>0</xdr:col>
      <xdr:colOff>1039813</xdr:colOff>
      <xdr:row>20</xdr:row>
      <xdr:rowOff>1150941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8C7F35C0-939E-44B3-A6F5-143B1B0D1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74687" y="33567766"/>
          <a:ext cx="1092671" cy="837580"/>
        </a:xfrm>
        <a:prstGeom prst="rect">
          <a:avLst/>
        </a:prstGeom>
      </xdr:spPr>
    </xdr:pic>
    <xdr:clientData/>
  </xdr:twoCellAnchor>
  <xdr:twoCellAnchor editAs="oneCell">
    <xdr:from>
      <xdr:col>0</xdr:col>
      <xdr:colOff>1958416</xdr:colOff>
      <xdr:row>15</xdr:row>
      <xdr:rowOff>47535</xdr:rowOff>
    </xdr:from>
    <xdr:to>
      <xdr:col>0</xdr:col>
      <xdr:colOff>2807447</xdr:colOff>
      <xdr:row>15</xdr:row>
      <xdr:rowOff>1336020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1E7CDE62-9B2D-4A6D-BDD9-54E85502A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8416" y="26520685"/>
          <a:ext cx="849031" cy="1288485"/>
        </a:xfrm>
        <a:prstGeom prst="rect">
          <a:avLst/>
        </a:prstGeom>
      </xdr:spPr>
    </xdr:pic>
    <xdr:clientData/>
  </xdr:twoCellAnchor>
  <xdr:twoCellAnchor editAs="oneCell">
    <xdr:from>
      <xdr:col>0</xdr:col>
      <xdr:colOff>250265</xdr:colOff>
      <xdr:row>15</xdr:row>
      <xdr:rowOff>57109</xdr:rowOff>
    </xdr:from>
    <xdr:to>
      <xdr:col>0</xdr:col>
      <xdr:colOff>1092597</xdr:colOff>
      <xdr:row>15</xdr:row>
      <xdr:rowOff>1324535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9874AFF2-76B8-4D7A-9414-95F674E81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7718" y="26742806"/>
          <a:ext cx="1267426" cy="842332"/>
        </a:xfrm>
        <a:prstGeom prst="rect">
          <a:avLst/>
        </a:prstGeom>
      </xdr:spPr>
    </xdr:pic>
    <xdr:clientData/>
  </xdr:twoCellAnchor>
  <xdr:twoCellAnchor editAs="oneCell">
    <xdr:from>
      <xdr:col>0</xdr:col>
      <xdr:colOff>1089621</xdr:colOff>
      <xdr:row>15</xdr:row>
      <xdr:rowOff>57107</xdr:rowOff>
    </xdr:from>
    <xdr:to>
      <xdr:col>0</xdr:col>
      <xdr:colOff>1950537</xdr:colOff>
      <xdr:row>15</xdr:row>
      <xdr:rowOff>1324536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232B75EC-DCB8-4F97-BF16-292A5DD44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86364" y="26733514"/>
          <a:ext cx="1267429" cy="860916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1936751</xdr:colOff>
      <xdr:row>16</xdr:row>
      <xdr:rowOff>57897</xdr:rowOff>
    </xdr:from>
    <xdr:to>
      <xdr:col>0</xdr:col>
      <xdr:colOff>2776973</xdr:colOff>
      <xdr:row>16</xdr:row>
      <xdr:rowOff>1368987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36E25BEE-D7B1-4159-A681-0569BE058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36751" y="27991547"/>
          <a:ext cx="840222" cy="1311090"/>
        </a:xfrm>
        <a:prstGeom prst="rect">
          <a:avLst/>
        </a:prstGeom>
      </xdr:spPr>
    </xdr:pic>
    <xdr:clientData/>
  </xdr:twoCellAnchor>
  <xdr:oneCellAnchor>
    <xdr:from>
      <xdr:col>0</xdr:col>
      <xdr:colOff>212445</xdr:colOff>
      <xdr:row>16</xdr:row>
      <xdr:rowOff>71117</xdr:rowOff>
    </xdr:from>
    <xdr:ext cx="842332" cy="1265838"/>
    <xdr:pic>
      <xdr:nvPicPr>
        <xdr:cNvPr id="48" name="Picture 47">
          <a:extLst>
            <a:ext uri="{FF2B5EF4-FFF2-40B4-BE49-F238E27FC236}">
              <a16:creationId xmlns:a16="http://schemas.microsoft.com/office/drawing/2014/main" xmlns="" id="{7520BA55-36B3-491F-8D20-A85D4554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692" y="28216520"/>
          <a:ext cx="1265838" cy="842332"/>
        </a:xfrm>
        <a:prstGeom prst="rect">
          <a:avLst/>
        </a:prstGeom>
      </xdr:spPr>
    </xdr:pic>
    <xdr:clientData/>
  </xdr:oneCellAnchor>
  <xdr:oneCellAnchor>
    <xdr:from>
      <xdr:col>0</xdr:col>
      <xdr:colOff>1067206</xdr:colOff>
      <xdr:row>16</xdr:row>
      <xdr:rowOff>70185</xdr:rowOff>
    </xdr:from>
    <xdr:ext cx="842332" cy="1265838"/>
    <xdr:pic>
      <xdr:nvPicPr>
        <xdr:cNvPr id="49" name="Picture 48">
          <a:extLst>
            <a:ext uri="{FF2B5EF4-FFF2-40B4-BE49-F238E27FC236}">
              <a16:creationId xmlns:a16="http://schemas.microsoft.com/office/drawing/2014/main" xmlns="" id="{54B32F5D-AC57-4E0F-9641-721CC3F1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5453" y="28215588"/>
          <a:ext cx="1265838" cy="842332"/>
        </a:xfrm>
        <a:prstGeom prst="rect">
          <a:avLst/>
        </a:prstGeom>
      </xdr:spPr>
    </xdr:pic>
    <xdr:clientData/>
  </xdr:oneCellAnchor>
  <xdr:twoCellAnchor editAs="oneCell">
    <xdr:from>
      <xdr:col>0</xdr:col>
      <xdr:colOff>254000</xdr:colOff>
      <xdr:row>18</xdr:row>
      <xdr:rowOff>59765</xdr:rowOff>
    </xdr:from>
    <xdr:to>
      <xdr:col>0</xdr:col>
      <xdr:colOff>1905000</xdr:colOff>
      <xdr:row>18</xdr:row>
      <xdr:rowOff>1198563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605162FB-D3B6-4D20-BD58-2E88EA7BB2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4000" y="30774715"/>
          <a:ext cx="1651000" cy="1138798"/>
        </a:xfrm>
        <a:prstGeom prst="rect">
          <a:avLst/>
        </a:prstGeom>
      </xdr:spPr>
    </xdr:pic>
    <xdr:clientData/>
  </xdr:twoCellAnchor>
  <xdr:twoCellAnchor editAs="oneCell">
    <xdr:from>
      <xdr:col>0</xdr:col>
      <xdr:colOff>1055688</xdr:colOff>
      <xdr:row>20</xdr:row>
      <xdr:rowOff>47625</xdr:rowOff>
    </xdr:from>
    <xdr:to>
      <xdr:col>0</xdr:col>
      <xdr:colOff>1878719</xdr:colOff>
      <xdr:row>20</xdr:row>
      <xdr:rowOff>1143000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C36C5FB3-263C-4301-A64C-FEE029DAB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55688" y="33429575"/>
          <a:ext cx="823031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4</xdr:row>
      <xdr:rowOff>77787</xdr:rowOff>
    </xdr:from>
    <xdr:to>
      <xdr:col>0</xdr:col>
      <xdr:colOff>1984374</xdr:colOff>
      <xdr:row>4</xdr:row>
      <xdr:rowOff>1349375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69567A33-945A-4623-A323-EF212D9D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99" y="53087587"/>
          <a:ext cx="1412875" cy="1271588"/>
        </a:xfrm>
        <a:prstGeom prst="rect">
          <a:avLst/>
        </a:prstGeom>
      </xdr:spPr>
    </xdr:pic>
    <xdr:clientData/>
  </xdr:twoCellAnchor>
  <xdr:twoCellAnchor>
    <xdr:from>
      <xdr:col>0</xdr:col>
      <xdr:colOff>547686</xdr:colOff>
      <xdr:row>5</xdr:row>
      <xdr:rowOff>33337</xdr:rowOff>
    </xdr:from>
    <xdr:to>
      <xdr:col>0</xdr:col>
      <xdr:colOff>1960563</xdr:colOff>
      <xdr:row>5</xdr:row>
      <xdr:rowOff>1246187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17B5871B-DD87-45D0-B379-841B4E76F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686" y="56726137"/>
          <a:ext cx="1412877" cy="1212850"/>
        </a:xfrm>
        <a:prstGeom prst="rect">
          <a:avLst/>
        </a:prstGeom>
      </xdr:spPr>
    </xdr:pic>
    <xdr:clientData/>
  </xdr:twoCellAnchor>
  <xdr:twoCellAnchor>
    <xdr:from>
      <xdr:col>0</xdr:col>
      <xdr:colOff>541336</xdr:colOff>
      <xdr:row>6</xdr:row>
      <xdr:rowOff>52388</xdr:rowOff>
    </xdr:from>
    <xdr:to>
      <xdr:col>0</xdr:col>
      <xdr:colOff>1976438</xdr:colOff>
      <xdr:row>6</xdr:row>
      <xdr:rowOff>1270000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3E771F95-A5AD-4218-B0C4-873A9FFB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541336" y="58053288"/>
          <a:ext cx="1435102" cy="1217612"/>
        </a:xfrm>
        <a:prstGeom prst="rect">
          <a:avLst/>
        </a:prstGeom>
      </xdr:spPr>
    </xdr:pic>
    <xdr:clientData/>
  </xdr:twoCellAnchor>
  <xdr:twoCellAnchor>
    <xdr:from>
      <xdr:col>0</xdr:col>
      <xdr:colOff>542921</xdr:colOff>
      <xdr:row>7</xdr:row>
      <xdr:rowOff>42866</xdr:rowOff>
    </xdr:from>
    <xdr:to>
      <xdr:col>0</xdr:col>
      <xdr:colOff>1976436</xdr:colOff>
      <xdr:row>7</xdr:row>
      <xdr:rowOff>1341437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F5AFD4C7-1738-4B47-9221-8F94C9753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610393" y="61906944"/>
          <a:ext cx="1298571" cy="1433515"/>
        </a:xfrm>
        <a:prstGeom prst="rect">
          <a:avLst/>
        </a:prstGeom>
      </xdr:spPr>
    </xdr:pic>
    <xdr:clientData/>
  </xdr:twoCellAnchor>
  <xdr:twoCellAnchor>
    <xdr:from>
      <xdr:col>0</xdr:col>
      <xdr:colOff>531813</xdr:colOff>
      <xdr:row>8</xdr:row>
      <xdr:rowOff>47625</xdr:rowOff>
    </xdr:from>
    <xdr:to>
      <xdr:col>0</xdr:col>
      <xdr:colOff>1952624</xdr:colOff>
      <xdr:row>8</xdr:row>
      <xdr:rowOff>1373187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E22971C2-D003-440A-A9DF-901064AAF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1813" y="63344425"/>
          <a:ext cx="1420811" cy="1325562"/>
        </a:xfrm>
        <a:prstGeom prst="rect">
          <a:avLst/>
        </a:prstGeom>
      </xdr:spPr>
    </xdr:pic>
    <xdr:clientData/>
  </xdr:twoCellAnchor>
  <xdr:twoCellAnchor>
    <xdr:from>
      <xdr:col>0</xdr:col>
      <xdr:colOff>736599</xdr:colOff>
      <xdr:row>2</xdr:row>
      <xdr:rowOff>49212</xdr:rowOff>
    </xdr:from>
    <xdr:to>
      <xdr:col>0</xdr:col>
      <xdr:colOff>2151062</xdr:colOff>
      <xdr:row>2</xdr:row>
      <xdr:rowOff>1309687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AEF2B12D-4A0A-4881-92B2-9C8FB235E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6599" y="46105762"/>
          <a:ext cx="1414463" cy="1260475"/>
        </a:xfrm>
        <a:prstGeom prst="rect">
          <a:avLst/>
        </a:prstGeom>
      </xdr:spPr>
    </xdr:pic>
    <xdr:clientData/>
  </xdr:twoCellAnchor>
  <xdr:twoCellAnchor>
    <xdr:from>
      <xdr:col>0</xdr:col>
      <xdr:colOff>571501</xdr:colOff>
      <xdr:row>3</xdr:row>
      <xdr:rowOff>53975</xdr:rowOff>
    </xdr:from>
    <xdr:to>
      <xdr:col>0</xdr:col>
      <xdr:colOff>2000250</xdr:colOff>
      <xdr:row>3</xdr:row>
      <xdr:rowOff>1349375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F1D3364E-93BF-4690-9307-0227E240A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1" y="51673125"/>
          <a:ext cx="1428749" cy="1295400"/>
        </a:xfrm>
        <a:prstGeom prst="rect">
          <a:avLst/>
        </a:prstGeom>
      </xdr:spPr>
    </xdr:pic>
    <xdr:clientData/>
  </xdr:twoCellAnchor>
  <xdr:twoCellAnchor>
    <xdr:from>
      <xdr:col>0</xdr:col>
      <xdr:colOff>519113</xdr:colOff>
      <xdr:row>9</xdr:row>
      <xdr:rowOff>61914</xdr:rowOff>
    </xdr:from>
    <xdr:to>
      <xdr:col>0</xdr:col>
      <xdr:colOff>1952625</xdr:colOff>
      <xdr:row>9</xdr:row>
      <xdr:rowOff>1111250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B8884D00-E4AF-412A-829B-7C70031B6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9113" y="64800164"/>
          <a:ext cx="1433512" cy="1049336"/>
        </a:xfrm>
        <a:prstGeom prst="rect">
          <a:avLst/>
        </a:prstGeom>
      </xdr:spPr>
    </xdr:pic>
    <xdr:clientData/>
  </xdr:twoCellAnchor>
  <xdr:twoCellAnchor>
    <xdr:from>
      <xdr:col>0</xdr:col>
      <xdr:colOff>541338</xdr:colOff>
      <xdr:row>11</xdr:row>
      <xdr:rowOff>74613</xdr:rowOff>
    </xdr:from>
    <xdr:to>
      <xdr:col>0</xdr:col>
      <xdr:colOff>1976438</xdr:colOff>
      <xdr:row>11</xdr:row>
      <xdr:rowOff>1127125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EDD78CC1-09B6-479C-9B4A-F6322AE36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1338" y="68426013"/>
          <a:ext cx="1435100" cy="1052512"/>
        </a:xfrm>
        <a:prstGeom prst="rect">
          <a:avLst/>
        </a:prstGeom>
      </xdr:spPr>
    </xdr:pic>
    <xdr:clientData/>
  </xdr:twoCellAnchor>
  <xdr:twoCellAnchor>
    <xdr:from>
      <xdr:col>0</xdr:col>
      <xdr:colOff>542926</xdr:colOff>
      <xdr:row>12</xdr:row>
      <xdr:rowOff>74612</xdr:rowOff>
    </xdr:from>
    <xdr:to>
      <xdr:col>0</xdr:col>
      <xdr:colOff>1976438</xdr:colOff>
      <xdr:row>12</xdr:row>
      <xdr:rowOff>1293813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73C0C120-A354-4FFE-A48E-22509A986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6" y="69619812"/>
          <a:ext cx="1433512" cy="1219201"/>
        </a:xfrm>
        <a:prstGeom prst="rect">
          <a:avLst/>
        </a:prstGeom>
      </xdr:spPr>
    </xdr:pic>
    <xdr:clientData/>
  </xdr:twoCellAnchor>
  <xdr:twoCellAnchor>
    <xdr:from>
      <xdr:col>0</xdr:col>
      <xdr:colOff>517524</xdr:colOff>
      <xdr:row>13</xdr:row>
      <xdr:rowOff>47624</xdr:rowOff>
    </xdr:from>
    <xdr:to>
      <xdr:col>0</xdr:col>
      <xdr:colOff>1976438</xdr:colOff>
      <xdr:row>13</xdr:row>
      <xdr:rowOff>1254125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14DADEE0-4EDE-492A-BF60-5AB7E9892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4" y="70945374"/>
          <a:ext cx="1458914" cy="1206501"/>
        </a:xfrm>
        <a:prstGeom prst="rect">
          <a:avLst/>
        </a:prstGeom>
      </xdr:spPr>
    </xdr:pic>
    <xdr:clientData/>
  </xdr:twoCellAnchor>
  <xdr:twoCellAnchor>
    <xdr:from>
      <xdr:col>0</xdr:col>
      <xdr:colOff>514349</xdr:colOff>
      <xdr:row>15</xdr:row>
      <xdr:rowOff>57623</xdr:rowOff>
    </xdr:from>
    <xdr:to>
      <xdr:col>0</xdr:col>
      <xdr:colOff>1960562</xdr:colOff>
      <xdr:row>15</xdr:row>
      <xdr:rowOff>1174750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33F3ED4A-54E0-4CEF-84E9-EDFB332E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49" y="76060773"/>
          <a:ext cx="1446213" cy="1117127"/>
        </a:xfrm>
        <a:prstGeom prst="rect">
          <a:avLst/>
        </a:prstGeom>
      </xdr:spPr>
    </xdr:pic>
    <xdr:clientData/>
  </xdr:twoCellAnchor>
  <xdr:twoCellAnchor>
    <xdr:from>
      <xdr:col>0</xdr:col>
      <xdr:colOff>495301</xdr:colOff>
      <xdr:row>14</xdr:row>
      <xdr:rowOff>73025</xdr:rowOff>
    </xdr:from>
    <xdr:to>
      <xdr:col>0</xdr:col>
      <xdr:colOff>1984375</xdr:colOff>
      <xdr:row>14</xdr:row>
      <xdr:rowOff>1190625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3367A08B-6444-45E5-AA80-49B2DF53B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1" y="74818875"/>
          <a:ext cx="1489074" cy="1117600"/>
        </a:xfrm>
        <a:prstGeom prst="rect">
          <a:avLst/>
        </a:prstGeom>
      </xdr:spPr>
    </xdr:pic>
    <xdr:clientData/>
  </xdr:twoCellAnchor>
  <xdr:twoCellAnchor>
    <xdr:from>
      <xdr:col>0</xdr:col>
      <xdr:colOff>517525</xdr:colOff>
      <xdr:row>17</xdr:row>
      <xdr:rowOff>47624</xdr:rowOff>
    </xdr:from>
    <xdr:to>
      <xdr:col>0</xdr:col>
      <xdr:colOff>1984375</xdr:colOff>
      <xdr:row>17</xdr:row>
      <xdr:rowOff>1166813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370C5DC7-4C51-4521-B588-EDDA75DCF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5" y="78444724"/>
          <a:ext cx="1466850" cy="1119189"/>
        </a:xfrm>
        <a:prstGeom prst="rect">
          <a:avLst/>
        </a:prstGeom>
      </xdr:spPr>
    </xdr:pic>
    <xdr:clientData/>
  </xdr:twoCellAnchor>
  <xdr:twoCellAnchor>
    <xdr:from>
      <xdr:col>0</xdr:col>
      <xdr:colOff>511626</xdr:colOff>
      <xdr:row>18</xdr:row>
      <xdr:rowOff>49892</xdr:rowOff>
    </xdr:from>
    <xdr:to>
      <xdr:col>0</xdr:col>
      <xdr:colOff>1968499</xdr:colOff>
      <xdr:row>18</xdr:row>
      <xdr:rowOff>1277937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1A65EB72-82E4-4AED-8E23-59C2FFAC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1626" y="80904442"/>
          <a:ext cx="1456873" cy="1228045"/>
        </a:xfrm>
        <a:prstGeom prst="rect">
          <a:avLst/>
        </a:prstGeom>
      </xdr:spPr>
    </xdr:pic>
    <xdr:clientData/>
  </xdr:twoCellAnchor>
  <xdr:twoCellAnchor>
    <xdr:from>
      <xdr:col>0</xdr:col>
      <xdr:colOff>501422</xdr:colOff>
      <xdr:row>19</xdr:row>
      <xdr:rowOff>70302</xdr:rowOff>
    </xdr:from>
    <xdr:to>
      <xdr:col>0</xdr:col>
      <xdr:colOff>1968500</xdr:colOff>
      <xdr:row>19</xdr:row>
      <xdr:rowOff>1341437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40D9EDE7-D07A-43E2-94F2-82DCBB1F7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1422" y="82283752"/>
          <a:ext cx="1467078" cy="1271135"/>
        </a:xfrm>
        <a:prstGeom prst="rect">
          <a:avLst/>
        </a:prstGeom>
      </xdr:spPr>
    </xdr:pic>
    <xdr:clientData/>
  </xdr:twoCellAnchor>
  <xdr:twoCellAnchor>
    <xdr:from>
      <xdr:col>0</xdr:col>
      <xdr:colOff>482599</xdr:colOff>
      <xdr:row>20</xdr:row>
      <xdr:rowOff>61912</xdr:rowOff>
    </xdr:from>
    <xdr:to>
      <xdr:col>0</xdr:col>
      <xdr:colOff>1960562</xdr:colOff>
      <xdr:row>20</xdr:row>
      <xdr:rowOff>1246187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9940FB7F-6DD8-4FE6-BE4C-D4B27F72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599" y="83691412"/>
          <a:ext cx="1477963" cy="1184275"/>
        </a:xfrm>
        <a:prstGeom prst="rect">
          <a:avLst/>
        </a:prstGeom>
      </xdr:spPr>
    </xdr:pic>
    <xdr:clientData/>
  </xdr:twoCellAnchor>
  <xdr:twoCellAnchor>
    <xdr:from>
      <xdr:col>0</xdr:col>
      <xdr:colOff>454706</xdr:colOff>
      <xdr:row>22</xdr:row>
      <xdr:rowOff>57831</xdr:rowOff>
    </xdr:from>
    <xdr:to>
      <xdr:col>0</xdr:col>
      <xdr:colOff>1944688</xdr:colOff>
      <xdr:row>22</xdr:row>
      <xdr:rowOff>1420812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58F3CAC9-1895-49E6-ADCA-DFA5C8AFA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4706" y="86265431"/>
          <a:ext cx="1489982" cy="1362981"/>
        </a:xfrm>
        <a:prstGeom prst="rect">
          <a:avLst/>
        </a:prstGeom>
      </xdr:spPr>
    </xdr:pic>
    <xdr:clientData/>
  </xdr:twoCellAnchor>
  <xdr:oneCellAnchor>
    <xdr:from>
      <xdr:col>0</xdr:col>
      <xdr:colOff>494455</xdr:colOff>
      <xdr:row>21</xdr:row>
      <xdr:rowOff>63740</xdr:rowOff>
    </xdr:from>
    <xdr:ext cx="1418483" cy="1174509"/>
    <xdr:pic>
      <xdr:nvPicPr>
        <xdr:cNvPr id="83" name="Picture 82">
          <a:extLst>
            <a:ext uri="{FF2B5EF4-FFF2-40B4-BE49-F238E27FC236}">
              <a16:creationId xmlns:a16="http://schemas.microsoft.com/office/drawing/2014/main" xmlns="" id="{2BE0C3D4-CDB1-4484-B16E-5AAEA88CC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4455" y="84975940"/>
          <a:ext cx="1418483" cy="1174509"/>
        </a:xfrm>
        <a:prstGeom prst="rect">
          <a:avLst/>
        </a:prstGeom>
      </xdr:spPr>
    </xdr:pic>
    <xdr:clientData/>
  </xdr:oneCellAnchor>
  <xdr:twoCellAnchor>
    <xdr:from>
      <xdr:col>0</xdr:col>
      <xdr:colOff>430213</xdr:colOff>
      <xdr:row>23</xdr:row>
      <xdr:rowOff>61385</xdr:rowOff>
    </xdr:from>
    <xdr:to>
      <xdr:col>0</xdr:col>
      <xdr:colOff>1952624</xdr:colOff>
      <xdr:row>23</xdr:row>
      <xdr:rowOff>1285875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2A7F8323-892F-4343-B3FC-25C91D7D0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0213" y="87773935"/>
          <a:ext cx="1522411" cy="1224490"/>
        </a:xfrm>
        <a:prstGeom prst="rect">
          <a:avLst/>
        </a:prstGeom>
      </xdr:spPr>
    </xdr:pic>
    <xdr:clientData/>
  </xdr:twoCellAnchor>
  <xdr:twoCellAnchor>
    <xdr:from>
      <xdr:col>0</xdr:col>
      <xdr:colOff>440417</xdr:colOff>
      <xdr:row>24</xdr:row>
      <xdr:rowOff>65996</xdr:rowOff>
    </xdr:from>
    <xdr:to>
      <xdr:col>0</xdr:col>
      <xdr:colOff>1928812</xdr:colOff>
      <xdr:row>24</xdr:row>
      <xdr:rowOff>1460500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16059E2A-E8FC-4519-AA0A-481E6E49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0417" y="89092996"/>
          <a:ext cx="1488395" cy="1394504"/>
        </a:xfrm>
        <a:prstGeom prst="rect">
          <a:avLst/>
        </a:prstGeom>
      </xdr:spPr>
    </xdr:pic>
    <xdr:clientData/>
  </xdr:twoCellAnchor>
  <xdr:twoCellAnchor>
    <xdr:from>
      <xdr:col>0</xdr:col>
      <xdr:colOff>460828</xdr:colOff>
      <xdr:row>25</xdr:row>
      <xdr:rowOff>39006</xdr:rowOff>
    </xdr:from>
    <xdr:to>
      <xdr:col>0</xdr:col>
      <xdr:colOff>1944688</xdr:colOff>
      <xdr:row>25</xdr:row>
      <xdr:rowOff>1301749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863E814E-AE0D-4FC8-8179-C6CDDC0C7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0828" y="90577306"/>
          <a:ext cx="1483860" cy="1262743"/>
        </a:xfrm>
        <a:prstGeom prst="rect">
          <a:avLst/>
        </a:prstGeom>
      </xdr:spPr>
    </xdr:pic>
    <xdr:clientData/>
  </xdr:twoCellAnchor>
  <xdr:twoCellAnchor>
    <xdr:from>
      <xdr:col>0</xdr:col>
      <xdr:colOff>458787</xdr:colOff>
      <xdr:row>26</xdr:row>
      <xdr:rowOff>57150</xdr:rowOff>
    </xdr:from>
    <xdr:to>
      <xdr:col>0</xdr:col>
      <xdr:colOff>1960563</xdr:colOff>
      <xdr:row>26</xdr:row>
      <xdr:rowOff>1460500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D431306F-1B3F-4C40-A1E3-8661E1158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8787" y="91979750"/>
          <a:ext cx="1501776" cy="1403350"/>
        </a:xfrm>
        <a:prstGeom prst="rect">
          <a:avLst/>
        </a:prstGeom>
      </xdr:spPr>
    </xdr:pic>
    <xdr:clientData/>
  </xdr:twoCellAnchor>
  <xdr:twoCellAnchor>
    <xdr:from>
      <xdr:col>0</xdr:col>
      <xdr:colOff>450171</xdr:colOff>
      <xdr:row>27</xdr:row>
      <xdr:rowOff>57829</xdr:rowOff>
    </xdr:from>
    <xdr:to>
      <xdr:col>0</xdr:col>
      <xdr:colOff>1960563</xdr:colOff>
      <xdr:row>27</xdr:row>
      <xdr:rowOff>1349374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FD75E316-DF94-45E3-A5EC-24EDCC6FF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0171" y="93504429"/>
          <a:ext cx="1510392" cy="1291545"/>
        </a:xfrm>
        <a:prstGeom prst="rect">
          <a:avLst/>
        </a:prstGeom>
      </xdr:spPr>
    </xdr:pic>
    <xdr:clientData/>
  </xdr:twoCellAnchor>
  <xdr:twoCellAnchor>
    <xdr:from>
      <xdr:col>0</xdr:col>
      <xdr:colOff>433388</xdr:colOff>
      <xdr:row>28</xdr:row>
      <xdr:rowOff>77788</xdr:rowOff>
    </xdr:from>
    <xdr:to>
      <xdr:col>0</xdr:col>
      <xdr:colOff>2000250</xdr:colOff>
      <xdr:row>28</xdr:row>
      <xdr:rowOff>1214438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BDD4E97-ACB5-4B84-97ED-7C5E54DD8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3388" y="94978538"/>
          <a:ext cx="1566862" cy="1136650"/>
        </a:xfrm>
        <a:prstGeom prst="rect">
          <a:avLst/>
        </a:prstGeom>
      </xdr:spPr>
    </xdr:pic>
    <xdr:clientData/>
  </xdr:twoCellAnchor>
  <xdr:twoCellAnchor>
    <xdr:from>
      <xdr:col>0</xdr:col>
      <xdr:colOff>423409</xdr:colOff>
      <xdr:row>29</xdr:row>
      <xdr:rowOff>43090</xdr:rowOff>
    </xdr:from>
    <xdr:to>
      <xdr:col>0</xdr:col>
      <xdr:colOff>2000250</xdr:colOff>
      <xdr:row>29</xdr:row>
      <xdr:rowOff>1222375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6009E78D-7103-4DDB-A40A-45C64AAE4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3409" y="96226540"/>
          <a:ext cx="1576841" cy="1179285"/>
        </a:xfrm>
        <a:prstGeom prst="rect">
          <a:avLst/>
        </a:prstGeom>
      </xdr:spPr>
    </xdr:pic>
    <xdr:clientData/>
  </xdr:twoCellAnchor>
  <xdr:twoCellAnchor>
    <xdr:from>
      <xdr:col>0</xdr:col>
      <xdr:colOff>409347</xdr:colOff>
      <xdr:row>30</xdr:row>
      <xdr:rowOff>51026</xdr:rowOff>
    </xdr:from>
    <xdr:to>
      <xdr:col>0</xdr:col>
      <xdr:colOff>1976438</xdr:colOff>
      <xdr:row>30</xdr:row>
      <xdr:rowOff>1230313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96C744B6-1BA6-416C-A8F1-17DD28135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347" y="97485426"/>
          <a:ext cx="1567091" cy="1179287"/>
        </a:xfrm>
        <a:prstGeom prst="rect">
          <a:avLst/>
        </a:prstGeom>
      </xdr:spPr>
    </xdr:pic>
    <xdr:clientData/>
  </xdr:twoCellAnchor>
  <xdr:twoCellAnchor>
    <xdr:from>
      <xdr:col>0</xdr:col>
      <xdr:colOff>402316</xdr:colOff>
      <xdr:row>31</xdr:row>
      <xdr:rowOff>57830</xdr:rowOff>
    </xdr:from>
    <xdr:to>
      <xdr:col>0</xdr:col>
      <xdr:colOff>1968499</xdr:colOff>
      <xdr:row>31</xdr:row>
      <xdr:rowOff>1222375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1D8BABF8-D7E3-43EC-AE6D-0B23903F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316" y="98743180"/>
          <a:ext cx="1566183" cy="1164545"/>
        </a:xfrm>
        <a:prstGeom prst="rect">
          <a:avLst/>
        </a:prstGeom>
      </xdr:spPr>
    </xdr:pic>
    <xdr:clientData/>
  </xdr:twoCellAnchor>
  <xdr:twoCellAnchor>
    <xdr:from>
      <xdr:col>0</xdr:col>
      <xdr:colOff>398235</xdr:colOff>
      <xdr:row>32</xdr:row>
      <xdr:rowOff>43997</xdr:rowOff>
    </xdr:from>
    <xdr:to>
      <xdr:col>0</xdr:col>
      <xdr:colOff>1960563</xdr:colOff>
      <xdr:row>33</xdr:row>
      <xdr:rowOff>1814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681433A1-29A0-44FD-BE43-15E84ACFA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8235" y="99980297"/>
          <a:ext cx="1562328" cy="1151617"/>
        </a:xfrm>
        <a:prstGeom prst="rect">
          <a:avLst/>
        </a:prstGeom>
      </xdr:spPr>
    </xdr:pic>
    <xdr:clientData/>
  </xdr:twoCellAnchor>
  <xdr:twoCellAnchor>
    <xdr:from>
      <xdr:col>0</xdr:col>
      <xdr:colOff>401863</xdr:colOff>
      <xdr:row>33</xdr:row>
      <xdr:rowOff>34925</xdr:rowOff>
    </xdr:from>
    <xdr:to>
      <xdr:col>0</xdr:col>
      <xdr:colOff>1960563</xdr:colOff>
      <xdr:row>33</xdr:row>
      <xdr:rowOff>1222374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B0A67BCA-CC40-417C-9145-780EBAF44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863" y="101165025"/>
          <a:ext cx="1558700" cy="1187449"/>
        </a:xfrm>
        <a:prstGeom prst="rect">
          <a:avLst/>
        </a:prstGeom>
      </xdr:spPr>
    </xdr:pic>
    <xdr:clientData/>
  </xdr:twoCellAnchor>
  <xdr:twoCellAnchor>
    <xdr:from>
      <xdr:col>0</xdr:col>
      <xdr:colOff>376918</xdr:colOff>
      <xdr:row>34</xdr:row>
      <xdr:rowOff>35605</xdr:rowOff>
    </xdr:from>
    <xdr:to>
      <xdr:col>0</xdr:col>
      <xdr:colOff>1968500</xdr:colOff>
      <xdr:row>34</xdr:row>
      <xdr:rowOff>1206501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884A5A4C-838F-4999-B665-DF54AF237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6918" y="102416655"/>
          <a:ext cx="1591582" cy="1170896"/>
        </a:xfrm>
        <a:prstGeom prst="rect">
          <a:avLst/>
        </a:prstGeom>
      </xdr:spPr>
    </xdr:pic>
    <xdr:clientData/>
  </xdr:twoCellAnchor>
  <xdr:twoCellAnchor>
    <xdr:from>
      <xdr:col>0</xdr:col>
      <xdr:colOff>411162</xdr:colOff>
      <xdr:row>35</xdr:row>
      <xdr:rowOff>29710</xdr:rowOff>
    </xdr:from>
    <xdr:to>
      <xdr:col>0</xdr:col>
      <xdr:colOff>1936749</xdr:colOff>
      <xdr:row>35</xdr:row>
      <xdr:rowOff>1158875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EC0194EE-1422-430F-885E-E265555B3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1162" y="103655360"/>
          <a:ext cx="1525587" cy="1129165"/>
        </a:xfrm>
        <a:prstGeom prst="rect">
          <a:avLst/>
        </a:prstGeom>
      </xdr:spPr>
    </xdr:pic>
    <xdr:clientData/>
  </xdr:twoCellAnchor>
  <xdr:twoCellAnchor>
    <xdr:from>
      <xdr:col>0</xdr:col>
      <xdr:colOff>413657</xdr:colOff>
      <xdr:row>36</xdr:row>
      <xdr:rowOff>44224</xdr:rowOff>
    </xdr:from>
    <xdr:to>
      <xdr:col>0</xdr:col>
      <xdr:colOff>1912938</xdr:colOff>
      <xdr:row>36</xdr:row>
      <xdr:rowOff>1206500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6CD16A6E-EFBC-43BA-A466-6FF552518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657" y="104882724"/>
          <a:ext cx="1499281" cy="1162276"/>
        </a:xfrm>
        <a:prstGeom prst="rect">
          <a:avLst/>
        </a:prstGeom>
      </xdr:spPr>
    </xdr:pic>
    <xdr:clientData/>
  </xdr:twoCellAnchor>
  <xdr:twoCellAnchor>
    <xdr:from>
      <xdr:col>0</xdr:col>
      <xdr:colOff>397782</xdr:colOff>
      <xdr:row>37</xdr:row>
      <xdr:rowOff>62820</xdr:rowOff>
    </xdr:from>
    <xdr:to>
      <xdr:col>0</xdr:col>
      <xdr:colOff>1920875</xdr:colOff>
      <xdr:row>37</xdr:row>
      <xdr:rowOff>1150938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B74012DA-EAEF-4DE5-82D3-1698F103F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7782" y="106158620"/>
          <a:ext cx="1523093" cy="1088118"/>
        </a:xfrm>
        <a:prstGeom prst="rect">
          <a:avLst/>
        </a:prstGeom>
      </xdr:spPr>
    </xdr:pic>
    <xdr:clientData/>
  </xdr:twoCellAnchor>
  <xdr:twoCellAnchor>
    <xdr:from>
      <xdr:col>0</xdr:col>
      <xdr:colOff>383950</xdr:colOff>
      <xdr:row>38</xdr:row>
      <xdr:rowOff>48079</xdr:rowOff>
    </xdr:from>
    <xdr:to>
      <xdr:col>0</xdr:col>
      <xdr:colOff>1920875</xdr:colOff>
      <xdr:row>38</xdr:row>
      <xdr:rowOff>1277937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B8FC0E3-666B-4C72-9704-F228C8841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950" y="107375779"/>
          <a:ext cx="1536925" cy="1229858"/>
        </a:xfrm>
        <a:prstGeom prst="rect">
          <a:avLst/>
        </a:prstGeom>
      </xdr:spPr>
    </xdr:pic>
    <xdr:clientData/>
  </xdr:twoCellAnchor>
  <xdr:twoCellAnchor>
    <xdr:from>
      <xdr:col>0</xdr:col>
      <xdr:colOff>390524</xdr:colOff>
      <xdr:row>39</xdr:row>
      <xdr:rowOff>60325</xdr:rowOff>
    </xdr:from>
    <xdr:to>
      <xdr:col>0</xdr:col>
      <xdr:colOff>1904999</xdr:colOff>
      <xdr:row>39</xdr:row>
      <xdr:rowOff>1198563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70C000D5-F3AA-438F-ABDC-2B81A472A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4" y="108715175"/>
          <a:ext cx="1514475" cy="1138238"/>
        </a:xfrm>
        <a:prstGeom prst="rect">
          <a:avLst/>
        </a:prstGeom>
      </xdr:spPr>
    </xdr:pic>
    <xdr:clientData/>
  </xdr:twoCellAnchor>
  <xdr:twoCellAnchor>
    <xdr:from>
      <xdr:col>0</xdr:col>
      <xdr:colOff>367392</xdr:colOff>
      <xdr:row>40</xdr:row>
      <xdr:rowOff>38553</xdr:rowOff>
    </xdr:from>
    <xdr:to>
      <xdr:col>0</xdr:col>
      <xdr:colOff>1905000</xdr:colOff>
      <xdr:row>40</xdr:row>
      <xdr:rowOff>1023937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6F26C967-CAE0-450C-BC1B-E02E7873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392" y="109938003"/>
          <a:ext cx="1537608" cy="985384"/>
        </a:xfrm>
        <a:prstGeom prst="rect">
          <a:avLst/>
        </a:prstGeom>
      </xdr:spPr>
    </xdr:pic>
    <xdr:clientData/>
  </xdr:twoCellAnchor>
  <xdr:twoCellAnchor>
    <xdr:from>
      <xdr:col>0</xdr:col>
      <xdr:colOff>335414</xdr:colOff>
      <xdr:row>41</xdr:row>
      <xdr:rowOff>43995</xdr:rowOff>
    </xdr:from>
    <xdr:to>
      <xdr:col>0</xdr:col>
      <xdr:colOff>1944687</xdr:colOff>
      <xdr:row>41</xdr:row>
      <xdr:rowOff>1166812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209FFC25-6AB6-474F-83F6-C362BCD5B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14" y="112165945"/>
          <a:ext cx="1609273" cy="1122817"/>
        </a:xfrm>
        <a:prstGeom prst="rect">
          <a:avLst/>
        </a:prstGeom>
      </xdr:spPr>
    </xdr:pic>
    <xdr:clientData/>
  </xdr:twoCellAnchor>
  <xdr:twoCellAnchor>
    <xdr:from>
      <xdr:col>0</xdr:col>
      <xdr:colOff>317167</xdr:colOff>
      <xdr:row>42</xdr:row>
      <xdr:rowOff>43771</xdr:rowOff>
    </xdr:from>
    <xdr:to>
      <xdr:col>0</xdr:col>
      <xdr:colOff>1881188</xdr:colOff>
      <xdr:row>42</xdr:row>
      <xdr:rowOff>1182688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9ED08DF7-1D1D-498E-8A2E-ADF1DA719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167" y="113429371"/>
          <a:ext cx="1564021" cy="1138917"/>
        </a:xfrm>
        <a:prstGeom prst="rect">
          <a:avLst/>
        </a:prstGeom>
      </xdr:spPr>
    </xdr:pic>
    <xdr:clientData/>
  </xdr:twoCellAnchor>
  <xdr:oneCellAnchor>
    <xdr:from>
      <xdr:col>0</xdr:col>
      <xdr:colOff>500194</xdr:colOff>
      <xdr:row>16</xdr:row>
      <xdr:rowOff>64634</xdr:rowOff>
    </xdr:from>
    <xdr:ext cx="1476244" cy="1062491"/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2CA0FCBF-A85B-4195-95A3-7CCCECFC8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00194" y="77280634"/>
          <a:ext cx="1476244" cy="1062491"/>
        </a:xfrm>
        <a:prstGeom prst="rect">
          <a:avLst/>
        </a:prstGeom>
      </xdr:spPr>
    </xdr:pic>
    <xdr:clientData/>
  </xdr:oneCellAnchor>
  <xdr:twoCellAnchor editAs="oneCell">
    <xdr:from>
      <xdr:col>0</xdr:col>
      <xdr:colOff>531812</xdr:colOff>
      <xdr:row>10</xdr:row>
      <xdr:rowOff>63500</xdr:rowOff>
    </xdr:from>
    <xdr:to>
      <xdr:col>0</xdr:col>
      <xdr:colOff>1964496</xdr:colOff>
      <xdr:row>10</xdr:row>
      <xdr:rowOff>1112103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C7BD62D7-66BC-4AA6-8B54-56E1788B0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31812" y="65970150"/>
          <a:ext cx="1432684" cy="1048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1</xdr:row>
      <xdr:rowOff>47625</xdr:rowOff>
    </xdr:from>
    <xdr:to>
      <xdr:col>0</xdr:col>
      <xdr:colOff>1044575</xdr:colOff>
      <xdr:row>1</xdr:row>
      <xdr:rowOff>1876425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E4A2415-FD26-4074-9961-D355FD945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5" y="492125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1031875</xdr:colOff>
      <xdr:row>1</xdr:row>
      <xdr:rowOff>47625</xdr:rowOff>
    </xdr:from>
    <xdr:to>
      <xdr:col>0</xdr:col>
      <xdr:colOff>2060575</xdr:colOff>
      <xdr:row>1</xdr:row>
      <xdr:rowOff>1876425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9C819277-84AE-4409-B222-CED4EC846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1875" y="492125"/>
          <a:ext cx="10287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2063750</xdr:colOff>
      <xdr:row>1</xdr:row>
      <xdr:rowOff>47625</xdr:rowOff>
    </xdr:from>
    <xdr:to>
      <xdr:col>1</xdr:col>
      <xdr:colOff>1587</xdr:colOff>
      <xdr:row>1</xdr:row>
      <xdr:rowOff>1876425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FC27445-0BBF-4762-B0F8-89323973A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3750" y="492125"/>
          <a:ext cx="884237" cy="1828800"/>
        </a:xfrm>
        <a:prstGeom prst="rect">
          <a:avLst/>
        </a:prstGeom>
      </xdr:spPr>
    </xdr:pic>
    <xdr:clientData/>
  </xdr:twoCellAnchor>
  <xdr:oneCellAnchor>
    <xdr:from>
      <xdr:col>0</xdr:col>
      <xdr:colOff>520605</xdr:colOff>
      <xdr:row>2</xdr:row>
      <xdr:rowOff>50894</xdr:rowOff>
    </xdr:from>
    <xdr:ext cx="1733645" cy="1846169"/>
    <xdr:pic>
      <xdr:nvPicPr>
        <xdr:cNvPr id="8" name="Picture 7">
          <a:extLst>
            <a:ext uri="{FF2B5EF4-FFF2-40B4-BE49-F238E27FC236}">
              <a16:creationId xmlns:a16="http://schemas.microsoft.com/office/drawing/2014/main" xmlns="" id="{CA83A4AE-68D2-41E0-862B-B08396CB6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05" y="4419694"/>
          <a:ext cx="1733645" cy="1846169"/>
        </a:xfrm>
        <a:prstGeom prst="rect">
          <a:avLst/>
        </a:prstGeom>
      </xdr:spPr>
    </xdr:pic>
    <xdr:clientData/>
  </xdr:oneCellAnchor>
  <xdr:twoCellAnchor editAs="oneCell">
    <xdr:from>
      <xdr:col>0</xdr:col>
      <xdr:colOff>507066</xdr:colOff>
      <xdr:row>3</xdr:row>
      <xdr:rowOff>43889</xdr:rowOff>
    </xdr:from>
    <xdr:to>
      <xdr:col>0</xdr:col>
      <xdr:colOff>2095500</xdr:colOff>
      <xdr:row>3</xdr:row>
      <xdr:rowOff>1658937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4BBEFC3A-9F3C-48E2-AD2F-8C9A6C7AA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66" y="24764439"/>
          <a:ext cx="1588434" cy="1615048"/>
        </a:xfrm>
        <a:prstGeom prst="rect">
          <a:avLst/>
        </a:prstGeom>
      </xdr:spPr>
    </xdr:pic>
    <xdr:clientData/>
  </xdr:twoCellAnchor>
  <xdr:twoCellAnchor editAs="oneCell">
    <xdr:from>
      <xdr:col>0</xdr:col>
      <xdr:colOff>843708</xdr:colOff>
      <xdr:row>4</xdr:row>
      <xdr:rowOff>69569</xdr:rowOff>
    </xdr:from>
    <xdr:to>
      <xdr:col>0</xdr:col>
      <xdr:colOff>2317749</xdr:colOff>
      <xdr:row>4</xdr:row>
      <xdr:rowOff>1349374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78C6D8EE-732F-41C4-99DD-5F8D622BB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" y="40157119"/>
          <a:ext cx="1474041" cy="1279805"/>
        </a:xfrm>
        <a:prstGeom prst="rect">
          <a:avLst/>
        </a:prstGeom>
      </xdr:spPr>
    </xdr:pic>
    <xdr:clientData/>
  </xdr:twoCellAnchor>
  <xdr:twoCellAnchor>
    <xdr:from>
      <xdr:col>0</xdr:col>
      <xdr:colOff>571499</xdr:colOff>
      <xdr:row>12</xdr:row>
      <xdr:rowOff>77787</xdr:rowOff>
    </xdr:from>
    <xdr:to>
      <xdr:col>0</xdr:col>
      <xdr:colOff>1984374</xdr:colOff>
      <xdr:row>12</xdr:row>
      <xdr:rowOff>1349375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B949C553-0827-4370-9589-400D4446E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99" y="53087587"/>
          <a:ext cx="1412875" cy="1271588"/>
        </a:xfrm>
        <a:prstGeom prst="rect">
          <a:avLst/>
        </a:prstGeom>
      </xdr:spPr>
    </xdr:pic>
    <xdr:clientData/>
  </xdr:twoCellAnchor>
  <xdr:twoCellAnchor>
    <xdr:from>
      <xdr:col>0</xdr:col>
      <xdr:colOff>566738</xdr:colOff>
      <xdr:row>13</xdr:row>
      <xdr:rowOff>47626</xdr:rowOff>
    </xdr:from>
    <xdr:to>
      <xdr:col>0</xdr:col>
      <xdr:colOff>2000250</xdr:colOff>
      <xdr:row>13</xdr:row>
      <xdr:rowOff>1016000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F4CFFCA0-2F17-49B6-9886-074A6CA8E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6738" y="54448076"/>
          <a:ext cx="1433512" cy="968374"/>
        </a:xfrm>
        <a:prstGeom prst="rect">
          <a:avLst/>
        </a:prstGeom>
      </xdr:spPr>
    </xdr:pic>
    <xdr:clientData/>
  </xdr:twoCellAnchor>
  <xdr:twoCellAnchor>
    <xdr:from>
      <xdr:col>0</xdr:col>
      <xdr:colOff>549275</xdr:colOff>
      <xdr:row>14</xdr:row>
      <xdr:rowOff>60324</xdr:rowOff>
    </xdr:from>
    <xdr:to>
      <xdr:col>0</xdr:col>
      <xdr:colOff>1968500</xdr:colOff>
      <xdr:row>14</xdr:row>
      <xdr:rowOff>1190625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B2EC973A-BFEF-4E12-A409-AF0015DF8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9275" y="55521224"/>
          <a:ext cx="1419225" cy="1130301"/>
        </a:xfrm>
        <a:prstGeom prst="rect">
          <a:avLst/>
        </a:prstGeom>
      </xdr:spPr>
    </xdr:pic>
    <xdr:clientData/>
  </xdr:twoCellAnchor>
  <xdr:twoCellAnchor>
    <xdr:from>
      <xdr:col>0</xdr:col>
      <xdr:colOff>542924</xdr:colOff>
      <xdr:row>15</xdr:row>
      <xdr:rowOff>74612</xdr:rowOff>
    </xdr:from>
    <xdr:to>
      <xdr:col>0</xdr:col>
      <xdr:colOff>1976437</xdr:colOff>
      <xdr:row>15</xdr:row>
      <xdr:rowOff>1246188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B33749CA-E7E6-497D-BF11-8AB76DCFB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4" y="59389962"/>
          <a:ext cx="1433513" cy="1171576"/>
        </a:xfrm>
        <a:prstGeom prst="rect">
          <a:avLst/>
        </a:prstGeom>
      </xdr:spPr>
    </xdr:pic>
    <xdr:clientData/>
  </xdr:twoCellAnchor>
  <xdr:twoCellAnchor>
    <xdr:from>
      <xdr:col>0</xdr:col>
      <xdr:colOff>531813</xdr:colOff>
      <xdr:row>16</xdr:row>
      <xdr:rowOff>39688</xdr:rowOff>
    </xdr:from>
    <xdr:to>
      <xdr:col>0</xdr:col>
      <xdr:colOff>1976438</xdr:colOff>
      <xdr:row>16</xdr:row>
      <xdr:rowOff>1238250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3B378B44-84BD-42FF-BB9B-74C7A053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1813" y="60650438"/>
          <a:ext cx="1444625" cy="1198562"/>
        </a:xfrm>
        <a:prstGeom prst="rect">
          <a:avLst/>
        </a:prstGeom>
      </xdr:spPr>
    </xdr:pic>
    <xdr:clientData/>
  </xdr:twoCellAnchor>
  <xdr:twoCellAnchor>
    <xdr:from>
      <xdr:col>0</xdr:col>
      <xdr:colOff>817563</xdr:colOff>
      <xdr:row>6</xdr:row>
      <xdr:rowOff>66674</xdr:rowOff>
    </xdr:from>
    <xdr:to>
      <xdr:col>0</xdr:col>
      <xdr:colOff>2254250</xdr:colOff>
      <xdr:row>6</xdr:row>
      <xdr:rowOff>1361852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E90446CC-F43A-4057-959E-86F47921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7563" y="43341924"/>
          <a:ext cx="1436687" cy="1295178"/>
        </a:xfrm>
        <a:prstGeom prst="rect">
          <a:avLst/>
        </a:prstGeom>
      </xdr:spPr>
    </xdr:pic>
    <xdr:clientData/>
  </xdr:twoCellAnchor>
  <xdr:twoCellAnchor>
    <xdr:from>
      <xdr:col>0</xdr:col>
      <xdr:colOff>777873</xdr:colOff>
      <xdr:row>7</xdr:row>
      <xdr:rowOff>96837</xdr:rowOff>
    </xdr:from>
    <xdr:to>
      <xdr:col>0</xdr:col>
      <xdr:colOff>2174874</xdr:colOff>
      <xdr:row>7</xdr:row>
      <xdr:rowOff>1341437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44C1C72D-79E6-450F-9AD7-256FAA997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7873" y="44762737"/>
          <a:ext cx="1397001" cy="1244600"/>
        </a:xfrm>
        <a:prstGeom prst="rect">
          <a:avLst/>
        </a:prstGeom>
      </xdr:spPr>
    </xdr:pic>
    <xdr:clientData/>
  </xdr:twoCellAnchor>
  <xdr:twoCellAnchor>
    <xdr:from>
      <xdr:col>0</xdr:col>
      <xdr:colOff>682626</xdr:colOff>
      <xdr:row>8</xdr:row>
      <xdr:rowOff>93662</xdr:rowOff>
    </xdr:from>
    <xdr:to>
      <xdr:col>0</xdr:col>
      <xdr:colOff>2127250</xdr:colOff>
      <xdr:row>8</xdr:row>
      <xdr:rowOff>1262062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608205F4-6D7E-4C42-B9EF-FC5608E21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2626" y="47540862"/>
          <a:ext cx="1444624" cy="1168400"/>
        </a:xfrm>
        <a:prstGeom prst="rect">
          <a:avLst/>
        </a:prstGeom>
      </xdr:spPr>
    </xdr:pic>
    <xdr:clientData/>
  </xdr:twoCellAnchor>
  <xdr:twoCellAnchor>
    <xdr:from>
      <xdr:col>0</xdr:col>
      <xdr:colOff>642529</xdr:colOff>
      <xdr:row>9</xdr:row>
      <xdr:rowOff>53975</xdr:rowOff>
    </xdr:from>
    <xdr:to>
      <xdr:col>0</xdr:col>
      <xdr:colOff>2047875</xdr:colOff>
      <xdr:row>9</xdr:row>
      <xdr:rowOff>1317625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B634280F-C0C9-44A7-8669-C8CC80C2D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2529" y="48891825"/>
          <a:ext cx="1405346" cy="1263650"/>
        </a:xfrm>
        <a:prstGeom prst="rect">
          <a:avLst/>
        </a:prstGeom>
      </xdr:spPr>
    </xdr:pic>
    <xdr:clientData/>
  </xdr:twoCellAnchor>
  <xdr:twoCellAnchor>
    <xdr:from>
      <xdr:col>0</xdr:col>
      <xdr:colOff>612776</xdr:colOff>
      <xdr:row>10</xdr:row>
      <xdr:rowOff>68261</xdr:rowOff>
    </xdr:from>
    <xdr:to>
      <xdr:col>0</xdr:col>
      <xdr:colOff>2055813</xdr:colOff>
      <xdr:row>10</xdr:row>
      <xdr:rowOff>1341437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5BBD2C64-AE21-4B86-8E5E-1C64C433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2776" y="50296761"/>
          <a:ext cx="1443037" cy="1273176"/>
        </a:xfrm>
        <a:prstGeom prst="rect">
          <a:avLst/>
        </a:prstGeom>
      </xdr:spPr>
    </xdr:pic>
    <xdr:clientData/>
  </xdr:twoCellAnchor>
  <xdr:twoCellAnchor>
    <xdr:from>
      <xdr:col>0</xdr:col>
      <xdr:colOff>571501</xdr:colOff>
      <xdr:row>11</xdr:row>
      <xdr:rowOff>53975</xdr:rowOff>
    </xdr:from>
    <xdr:to>
      <xdr:col>0</xdr:col>
      <xdr:colOff>2000250</xdr:colOff>
      <xdr:row>11</xdr:row>
      <xdr:rowOff>1349375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E63ABAA7-2347-4546-84D1-5C42D6483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1" y="51673125"/>
          <a:ext cx="1428749" cy="1295400"/>
        </a:xfrm>
        <a:prstGeom prst="rect">
          <a:avLst/>
        </a:prstGeom>
      </xdr:spPr>
    </xdr:pic>
    <xdr:clientData/>
  </xdr:twoCellAnchor>
  <xdr:twoCellAnchor>
    <xdr:from>
      <xdr:col>0</xdr:col>
      <xdr:colOff>514349</xdr:colOff>
      <xdr:row>17</xdr:row>
      <xdr:rowOff>44450</xdr:rowOff>
    </xdr:from>
    <xdr:to>
      <xdr:col>0</xdr:col>
      <xdr:colOff>1976438</xdr:colOff>
      <xdr:row>17</xdr:row>
      <xdr:rowOff>1166813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AA4E3C08-A784-4AA8-A7D4-1C9938C59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49" y="67176650"/>
          <a:ext cx="1462089" cy="1122363"/>
        </a:xfrm>
        <a:prstGeom prst="rect">
          <a:avLst/>
        </a:prstGeom>
      </xdr:spPr>
    </xdr:pic>
    <xdr:clientData/>
  </xdr:twoCellAnchor>
  <xdr:twoCellAnchor>
    <xdr:from>
      <xdr:col>0</xdr:col>
      <xdr:colOff>541338</xdr:colOff>
      <xdr:row>18</xdr:row>
      <xdr:rowOff>74613</xdr:rowOff>
    </xdr:from>
    <xdr:to>
      <xdr:col>0</xdr:col>
      <xdr:colOff>1976438</xdr:colOff>
      <xdr:row>18</xdr:row>
      <xdr:rowOff>1127125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F002B4A-5E6A-48A2-B828-1556FC9C0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1338" y="68426013"/>
          <a:ext cx="1435100" cy="1052512"/>
        </a:xfrm>
        <a:prstGeom prst="rect">
          <a:avLst/>
        </a:prstGeom>
      </xdr:spPr>
    </xdr:pic>
    <xdr:clientData/>
  </xdr:twoCellAnchor>
  <xdr:twoCellAnchor>
    <xdr:from>
      <xdr:col>0</xdr:col>
      <xdr:colOff>542926</xdr:colOff>
      <xdr:row>19</xdr:row>
      <xdr:rowOff>74612</xdr:rowOff>
    </xdr:from>
    <xdr:to>
      <xdr:col>0</xdr:col>
      <xdr:colOff>1976438</xdr:colOff>
      <xdr:row>19</xdr:row>
      <xdr:rowOff>1293813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DDD5CCBF-3538-44DF-8134-22A224687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6" y="69619812"/>
          <a:ext cx="1433512" cy="1219201"/>
        </a:xfrm>
        <a:prstGeom prst="rect">
          <a:avLst/>
        </a:prstGeom>
      </xdr:spPr>
    </xdr:pic>
    <xdr:clientData/>
  </xdr:twoCellAnchor>
  <xdr:twoCellAnchor>
    <xdr:from>
      <xdr:col>0</xdr:col>
      <xdr:colOff>517524</xdr:colOff>
      <xdr:row>20</xdr:row>
      <xdr:rowOff>47624</xdr:rowOff>
    </xdr:from>
    <xdr:to>
      <xdr:col>0</xdr:col>
      <xdr:colOff>1976438</xdr:colOff>
      <xdr:row>20</xdr:row>
      <xdr:rowOff>1254125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D138AB45-A914-4356-B3C3-A37998882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4" y="70945374"/>
          <a:ext cx="1458914" cy="1206501"/>
        </a:xfrm>
        <a:prstGeom prst="rect">
          <a:avLst/>
        </a:prstGeom>
      </xdr:spPr>
    </xdr:pic>
    <xdr:clientData/>
  </xdr:twoCellAnchor>
  <xdr:twoCellAnchor>
    <xdr:from>
      <xdr:col>0</xdr:col>
      <xdr:colOff>514349</xdr:colOff>
      <xdr:row>23</xdr:row>
      <xdr:rowOff>57623</xdr:rowOff>
    </xdr:from>
    <xdr:to>
      <xdr:col>0</xdr:col>
      <xdr:colOff>1960562</xdr:colOff>
      <xdr:row>23</xdr:row>
      <xdr:rowOff>1174750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E1C743A1-F5C0-4A13-821B-0ABBE415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49" y="76060773"/>
          <a:ext cx="1446213" cy="1117127"/>
        </a:xfrm>
        <a:prstGeom prst="rect">
          <a:avLst/>
        </a:prstGeom>
      </xdr:spPr>
    </xdr:pic>
    <xdr:clientData/>
  </xdr:twoCellAnchor>
  <xdr:twoCellAnchor>
    <xdr:from>
      <xdr:col>0</xdr:col>
      <xdr:colOff>504825</xdr:colOff>
      <xdr:row>21</xdr:row>
      <xdr:rowOff>50799</xdr:rowOff>
    </xdr:from>
    <xdr:to>
      <xdr:col>0</xdr:col>
      <xdr:colOff>1984375</xdr:colOff>
      <xdr:row>21</xdr:row>
      <xdr:rowOff>1254124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903716B6-1433-4933-8CF3-A392C401E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72262999"/>
          <a:ext cx="1479550" cy="1203325"/>
        </a:xfrm>
        <a:prstGeom prst="rect">
          <a:avLst/>
        </a:prstGeom>
      </xdr:spPr>
    </xdr:pic>
    <xdr:clientData/>
  </xdr:twoCellAnchor>
  <xdr:twoCellAnchor>
    <xdr:from>
      <xdr:col>0</xdr:col>
      <xdr:colOff>492124</xdr:colOff>
      <xdr:row>22</xdr:row>
      <xdr:rowOff>66674</xdr:rowOff>
    </xdr:from>
    <xdr:to>
      <xdr:col>0</xdr:col>
      <xdr:colOff>1976438</xdr:colOff>
      <xdr:row>22</xdr:row>
      <xdr:rowOff>1158875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975B1021-0615-4BB5-8120-721CC2C72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124" y="73593324"/>
          <a:ext cx="1484314" cy="1092201"/>
        </a:xfrm>
        <a:prstGeom prst="rect">
          <a:avLst/>
        </a:prstGeom>
      </xdr:spPr>
    </xdr:pic>
    <xdr:clientData/>
  </xdr:twoCellAnchor>
  <xdr:twoCellAnchor>
    <xdr:from>
      <xdr:col>0</xdr:col>
      <xdr:colOff>517525</xdr:colOff>
      <xdr:row>25</xdr:row>
      <xdr:rowOff>47624</xdr:rowOff>
    </xdr:from>
    <xdr:to>
      <xdr:col>0</xdr:col>
      <xdr:colOff>1984375</xdr:colOff>
      <xdr:row>25</xdr:row>
      <xdr:rowOff>1166813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B24DD815-EF99-4248-92FB-1ED74C0C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525" y="78444724"/>
          <a:ext cx="1466850" cy="1119189"/>
        </a:xfrm>
        <a:prstGeom prst="rect">
          <a:avLst/>
        </a:prstGeom>
      </xdr:spPr>
    </xdr:pic>
    <xdr:clientData/>
  </xdr:twoCellAnchor>
  <xdr:twoCellAnchor>
    <xdr:from>
      <xdr:col>0</xdr:col>
      <xdr:colOff>500061</xdr:colOff>
      <xdr:row>26</xdr:row>
      <xdr:rowOff>34924</xdr:rowOff>
    </xdr:from>
    <xdr:to>
      <xdr:col>0</xdr:col>
      <xdr:colOff>1960562</xdr:colOff>
      <xdr:row>26</xdr:row>
      <xdr:rowOff>1238703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F55A7DBF-46D5-48EA-B046-684C3905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0061" y="79632174"/>
          <a:ext cx="1460501" cy="1203779"/>
        </a:xfrm>
        <a:prstGeom prst="rect">
          <a:avLst/>
        </a:prstGeom>
      </xdr:spPr>
    </xdr:pic>
    <xdr:clientData/>
  </xdr:twoCellAnchor>
  <xdr:twoCellAnchor>
    <xdr:from>
      <xdr:col>0</xdr:col>
      <xdr:colOff>511626</xdr:colOff>
      <xdr:row>27</xdr:row>
      <xdr:rowOff>49892</xdr:rowOff>
    </xdr:from>
    <xdr:to>
      <xdr:col>0</xdr:col>
      <xdr:colOff>1968499</xdr:colOff>
      <xdr:row>27</xdr:row>
      <xdr:rowOff>1277937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D14FF830-EAAE-4F76-92BD-6F1C1A59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1626" y="80904442"/>
          <a:ext cx="1456873" cy="1228045"/>
        </a:xfrm>
        <a:prstGeom prst="rect">
          <a:avLst/>
        </a:prstGeom>
      </xdr:spPr>
    </xdr:pic>
    <xdr:clientData/>
  </xdr:twoCellAnchor>
  <xdr:twoCellAnchor>
    <xdr:from>
      <xdr:col>0</xdr:col>
      <xdr:colOff>501422</xdr:colOff>
      <xdr:row>28</xdr:row>
      <xdr:rowOff>70302</xdr:rowOff>
    </xdr:from>
    <xdr:to>
      <xdr:col>0</xdr:col>
      <xdr:colOff>1968500</xdr:colOff>
      <xdr:row>28</xdr:row>
      <xdr:rowOff>1341437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F3BA8A2-D7E3-4BC0-A7D7-56DD7F0F7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1422" y="82283752"/>
          <a:ext cx="1467078" cy="1271135"/>
        </a:xfrm>
        <a:prstGeom prst="rect">
          <a:avLst/>
        </a:prstGeom>
      </xdr:spPr>
    </xdr:pic>
    <xdr:clientData/>
  </xdr:twoCellAnchor>
  <xdr:twoCellAnchor>
    <xdr:from>
      <xdr:col>0</xdr:col>
      <xdr:colOff>482599</xdr:colOff>
      <xdr:row>29</xdr:row>
      <xdr:rowOff>61912</xdr:rowOff>
    </xdr:from>
    <xdr:to>
      <xdr:col>0</xdr:col>
      <xdr:colOff>1960562</xdr:colOff>
      <xdr:row>29</xdr:row>
      <xdr:rowOff>1246187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111E688D-7F76-47F3-B741-31CBCF93A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599" y="83691412"/>
          <a:ext cx="1477963" cy="1184275"/>
        </a:xfrm>
        <a:prstGeom prst="rect">
          <a:avLst/>
        </a:prstGeom>
      </xdr:spPr>
    </xdr:pic>
    <xdr:clientData/>
  </xdr:twoCellAnchor>
  <xdr:twoCellAnchor>
    <xdr:from>
      <xdr:col>0</xdr:col>
      <xdr:colOff>454706</xdr:colOff>
      <xdr:row>31</xdr:row>
      <xdr:rowOff>57831</xdr:rowOff>
    </xdr:from>
    <xdr:to>
      <xdr:col>0</xdr:col>
      <xdr:colOff>1944688</xdr:colOff>
      <xdr:row>31</xdr:row>
      <xdr:rowOff>1420812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38A58E18-1E30-4A97-A8C1-86E3D24FE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4706" y="86265431"/>
          <a:ext cx="1489982" cy="1362981"/>
        </a:xfrm>
        <a:prstGeom prst="rect">
          <a:avLst/>
        </a:prstGeom>
      </xdr:spPr>
    </xdr:pic>
    <xdr:clientData/>
  </xdr:twoCellAnchor>
  <xdr:oneCellAnchor>
    <xdr:from>
      <xdr:col>0</xdr:col>
      <xdr:colOff>494455</xdr:colOff>
      <xdr:row>30</xdr:row>
      <xdr:rowOff>63740</xdr:rowOff>
    </xdr:from>
    <xdr:ext cx="1418483" cy="1174509"/>
    <xdr:pic>
      <xdr:nvPicPr>
        <xdr:cNvPr id="83" name="Picture 82">
          <a:extLst>
            <a:ext uri="{FF2B5EF4-FFF2-40B4-BE49-F238E27FC236}">
              <a16:creationId xmlns:a16="http://schemas.microsoft.com/office/drawing/2014/main" xmlns="" id="{CEE5F955-AD6A-4A47-A07B-42F061119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4455" y="84975940"/>
          <a:ext cx="1418483" cy="1174509"/>
        </a:xfrm>
        <a:prstGeom prst="rect">
          <a:avLst/>
        </a:prstGeom>
      </xdr:spPr>
    </xdr:pic>
    <xdr:clientData/>
  </xdr:oneCellAnchor>
  <xdr:twoCellAnchor>
    <xdr:from>
      <xdr:col>0</xdr:col>
      <xdr:colOff>460828</xdr:colOff>
      <xdr:row>32</xdr:row>
      <xdr:rowOff>39006</xdr:rowOff>
    </xdr:from>
    <xdr:to>
      <xdr:col>0</xdr:col>
      <xdr:colOff>1944688</xdr:colOff>
      <xdr:row>32</xdr:row>
      <xdr:rowOff>1301749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75A68055-E6E0-4ACF-8662-DB18C5763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0828" y="90577306"/>
          <a:ext cx="1483860" cy="1262743"/>
        </a:xfrm>
        <a:prstGeom prst="rect">
          <a:avLst/>
        </a:prstGeom>
      </xdr:spPr>
    </xdr:pic>
    <xdr:clientData/>
  </xdr:twoCellAnchor>
  <xdr:twoCellAnchor>
    <xdr:from>
      <xdr:col>0</xdr:col>
      <xdr:colOff>458787</xdr:colOff>
      <xdr:row>33</xdr:row>
      <xdr:rowOff>57150</xdr:rowOff>
    </xdr:from>
    <xdr:to>
      <xdr:col>0</xdr:col>
      <xdr:colOff>1960563</xdr:colOff>
      <xdr:row>33</xdr:row>
      <xdr:rowOff>1460500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A33A9693-AC79-427A-9592-C32610794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8787" y="91979750"/>
          <a:ext cx="1501776" cy="1403350"/>
        </a:xfrm>
        <a:prstGeom prst="rect">
          <a:avLst/>
        </a:prstGeom>
      </xdr:spPr>
    </xdr:pic>
    <xdr:clientData/>
  </xdr:twoCellAnchor>
  <xdr:twoCellAnchor>
    <xdr:from>
      <xdr:col>0</xdr:col>
      <xdr:colOff>450171</xdr:colOff>
      <xdr:row>34</xdr:row>
      <xdr:rowOff>57829</xdr:rowOff>
    </xdr:from>
    <xdr:to>
      <xdr:col>0</xdr:col>
      <xdr:colOff>1960563</xdr:colOff>
      <xdr:row>34</xdr:row>
      <xdr:rowOff>1349374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BC74172B-DD7E-4CC7-A8E5-F55FD289D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0171" y="93504429"/>
          <a:ext cx="1510392" cy="1291545"/>
        </a:xfrm>
        <a:prstGeom prst="rect">
          <a:avLst/>
        </a:prstGeom>
      </xdr:spPr>
    </xdr:pic>
    <xdr:clientData/>
  </xdr:twoCellAnchor>
  <xdr:twoCellAnchor>
    <xdr:from>
      <xdr:col>0</xdr:col>
      <xdr:colOff>433388</xdr:colOff>
      <xdr:row>35</xdr:row>
      <xdr:rowOff>77788</xdr:rowOff>
    </xdr:from>
    <xdr:to>
      <xdr:col>0</xdr:col>
      <xdr:colOff>2000250</xdr:colOff>
      <xdr:row>35</xdr:row>
      <xdr:rowOff>1214438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C1724BEC-2435-4F45-AB07-B74E5BC6A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3388" y="94978538"/>
          <a:ext cx="1566862" cy="1136650"/>
        </a:xfrm>
        <a:prstGeom prst="rect">
          <a:avLst/>
        </a:prstGeom>
      </xdr:spPr>
    </xdr:pic>
    <xdr:clientData/>
  </xdr:twoCellAnchor>
  <xdr:twoCellAnchor>
    <xdr:from>
      <xdr:col>0</xdr:col>
      <xdr:colOff>423409</xdr:colOff>
      <xdr:row>36</xdr:row>
      <xdr:rowOff>43090</xdr:rowOff>
    </xdr:from>
    <xdr:to>
      <xdr:col>0</xdr:col>
      <xdr:colOff>2000250</xdr:colOff>
      <xdr:row>36</xdr:row>
      <xdr:rowOff>1222375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16169A2E-F138-4685-A000-5118C9822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3409" y="96226540"/>
          <a:ext cx="1576841" cy="1179285"/>
        </a:xfrm>
        <a:prstGeom prst="rect">
          <a:avLst/>
        </a:prstGeom>
      </xdr:spPr>
    </xdr:pic>
    <xdr:clientData/>
  </xdr:twoCellAnchor>
  <xdr:twoCellAnchor>
    <xdr:from>
      <xdr:col>0</xdr:col>
      <xdr:colOff>409347</xdr:colOff>
      <xdr:row>37</xdr:row>
      <xdr:rowOff>51026</xdr:rowOff>
    </xdr:from>
    <xdr:to>
      <xdr:col>0</xdr:col>
      <xdr:colOff>1976438</xdr:colOff>
      <xdr:row>37</xdr:row>
      <xdr:rowOff>1230313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2829ACAB-E930-445E-94F4-3A462B810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347" y="97485426"/>
          <a:ext cx="1567091" cy="1179287"/>
        </a:xfrm>
        <a:prstGeom prst="rect">
          <a:avLst/>
        </a:prstGeom>
      </xdr:spPr>
    </xdr:pic>
    <xdr:clientData/>
  </xdr:twoCellAnchor>
  <xdr:twoCellAnchor>
    <xdr:from>
      <xdr:col>0</xdr:col>
      <xdr:colOff>402316</xdr:colOff>
      <xdr:row>38</xdr:row>
      <xdr:rowOff>57830</xdr:rowOff>
    </xdr:from>
    <xdr:to>
      <xdr:col>0</xdr:col>
      <xdr:colOff>1968499</xdr:colOff>
      <xdr:row>38</xdr:row>
      <xdr:rowOff>1222375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9CC28982-1156-43BD-B40C-3CC72D756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316" y="98743180"/>
          <a:ext cx="1566183" cy="1164545"/>
        </a:xfrm>
        <a:prstGeom prst="rect">
          <a:avLst/>
        </a:prstGeom>
      </xdr:spPr>
    </xdr:pic>
    <xdr:clientData/>
  </xdr:twoCellAnchor>
  <xdr:twoCellAnchor>
    <xdr:from>
      <xdr:col>0</xdr:col>
      <xdr:colOff>398235</xdr:colOff>
      <xdr:row>39</xdr:row>
      <xdr:rowOff>43997</xdr:rowOff>
    </xdr:from>
    <xdr:to>
      <xdr:col>0</xdr:col>
      <xdr:colOff>1960563</xdr:colOff>
      <xdr:row>40</xdr:row>
      <xdr:rowOff>1814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4E39ED67-69E2-4652-BDC3-CAAA22AF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8235" y="99980297"/>
          <a:ext cx="1562328" cy="1151617"/>
        </a:xfrm>
        <a:prstGeom prst="rect">
          <a:avLst/>
        </a:prstGeom>
      </xdr:spPr>
    </xdr:pic>
    <xdr:clientData/>
  </xdr:twoCellAnchor>
  <xdr:twoCellAnchor>
    <xdr:from>
      <xdr:col>0</xdr:col>
      <xdr:colOff>401863</xdr:colOff>
      <xdr:row>40</xdr:row>
      <xdr:rowOff>34925</xdr:rowOff>
    </xdr:from>
    <xdr:to>
      <xdr:col>0</xdr:col>
      <xdr:colOff>1960563</xdr:colOff>
      <xdr:row>40</xdr:row>
      <xdr:rowOff>1222374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38F4A6D4-B0C8-4F83-AF98-73885545C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863" y="101165025"/>
          <a:ext cx="1558700" cy="1187449"/>
        </a:xfrm>
        <a:prstGeom prst="rect">
          <a:avLst/>
        </a:prstGeom>
      </xdr:spPr>
    </xdr:pic>
    <xdr:clientData/>
  </xdr:twoCellAnchor>
  <xdr:twoCellAnchor>
    <xdr:from>
      <xdr:col>0</xdr:col>
      <xdr:colOff>376918</xdr:colOff>
      <xdr:row>41</xdr:row>
      <xdr:rowOff>35605</xdr:rowOff>
    </xdr:from>
    <xdr:to>
      <xdr:col>0</xdr:col>
      <xdr:colOff>1968500</xdr:colOff>
      <xdr:row>41</xdr:row>
      <xdr:rowOff>1206501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7FC1B275-1CB3-43D9-B916-C558A4C3A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6918" y="102416655"/>
          <a:ext cx="1591582" cy="1170896"/>
        </a:xfrm>
        <a:prstGeom prst="rect">
          <a:avLst/>
        </a:prstGeom>
      </xdr:spPr>
    </xdr:pic>
    <xdr:clientData/>
  </xdr:twoCellAnchor>
  <xdr:twoCellAnchor>
    <xdr:from>
      <xdr:col>0</xdr:col>
      <xdr:colOff>411162</xdr:colOff>
      <xdr:row>42</xdr:row>
      <xdr:rowOff>29710</xdr:rowOff>
    </xdr:from>
    <xdr:to>
      <xdr:col>0</xdr:col>
      <xdr:colOff>1936749</xdr:colOff>
      <xdr:row>42</xdr:row>
      <xdr:rowOff>1158875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1C8E73E-CE8D-481D-BFF5-8C04B6A80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1162" y="103655360"/>
          <a:ext cx="1525587" cy="1129165"/>
        </a:xfrm>
        <a:prstGeom prst="rect">
          <a:avLst/>
        </a:prstGeom>
      </xdr:spPr>
    </xdr:pic>
    <xdr:clientData/>
  </xdr:twoCellAnchor>
  <xdr:twoCellAnchor>
    <xdr:from>
      <xdr:col>0</xdr:col>
      <xdr:colOff>413657</xdr:colOff>
      <xdr:row>43</xdr:row>
      <xdr:rowOff>44224</xdr:rowOff>
    </xdr:from>
    <xdr:to>
      <xdr:col>0</xdr:col>
      <xdr:colOff>1912938</xdr:colOff>
      <xdr:row>43</xdr:row>
      <xdr:rowOff>1206500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DBB703AB-16A6-43A7-8E33-43A84DD7A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657" y="104882724"/>
          <a:ext cx="1499281" cy="1162276"/>
        </a:xfrm>
        <a:prstGeom prst="rect">
          <a:avLst/>
        </a:prstGeom>
      </xdr:spPr>
    </xdr:pic>
    <xdr:clientData/>
  </xdr:twoCellAnchor>
  <xdr:twoCellAnchor>
    <xdr:from>
      <xdr:col>0</xdr:col>
      <xdr:colOff>397782</xdr:colOff>
      <xdr:row>44</xdr:row>
      <xdr:rowOff>62820</xdr:rowOff>
    </xdr:from>
    <xdr:to>
      <xdr:col>0</xdr:col>
      <xdr:colOff>1920875</xdr:colOff>
      <xdr:row>44</xdr:row>
      <xdr:rowOff>1150938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3CDE5FB4-7994-4475-B129-FB0A2E738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7782" y="106158620"/>
          <a:ext cx="1523093" cy="1088118"/>
        </a:xfrm>
        <a:prstGeom prst="rect">
          <a:avLst/>
        </a:prstGeom>
      </xdr:spPr>
    </xdr:pic>
    <xdr:clientData/>
  </xdr:twoCellAnchor>
  <xdr:twoCellAnchor>
    <xdr:from>
      <xdr:col>0</xdr:col>
      <xdr:colOff>383950</xdr:colOff>
      <xdr:row>45</xdr:row>
      <xdr:rowOff>48079</xdr:rowOff>
    </xdr:from>
    <xdr:to>
      <xdr:col>0</xdr:col>
      <xdr:colOff>1920875</xdr:colOff>
      <xdr:row>45</xdr:row>
      <xdr:rowOff>1277937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AA3D589E-FB1C-4159-B29E-F0547387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950" y="107375779"/>
          <a:ext cx="1536925" cy="1229858"/>
        </a:xfrm>
        <a:prstGeom prst="rect">
          <a:avLst/>
        </a:prstGeom>
      </xdr:spPr>
    </xdr:pic>
    <xdr:clientData/>
  </xdr:twoCellAnchor>
  <xdr:twoCellAnchor>
    <xdr:from>
      <xdr:col>0</xdr:col>
      <xdr:colOff>390524</xdr:colOff>
      <xdr:row>46</xdr:row>
      <xdr:rowOff>60325</xdr:rowOff>
    </xdr:from>
    <xdr:to>
      <xdr:col>0</xdr:col>
      <xdr:colOff>1904999</xdr:colOff>
      <xdr:row>46</xdr:row>
      <xdr:rowOff>1198563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CE3AA6B6-D9DE-4DB8-A945-FF657B567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4" y="108715175"/>
          <a:ext cx="1514475" cy="1138238"/>
        </a:xfrm>
        <a:prstGeom prst="rect">
          <a:avLst/>
        </a:prstGeom>
      </xdr:spPr>
    </xdr:pic>
    <xdr:clientData/>
  </xdr:twoCellAnchor>
  <xdr:twoCellAnchor>
    <xdr:from>
      <xdr:col>0</xdr:col>
      <xdr:colOff>367392</xdr:colOff>
      <xdr:row>47</xdr:row>
      <xdr:rowOff>38553</xdr:rowOff>
    </xdr:from>
    <xdr:to>
      <xdr:col>0</xdr:col>
      <xdr:colOff>1905000</xdr:colOff>
      <xdr:row>47</xdr:row>
      <xdr:rowOff>1023937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8251EF31-9B5C-432E-81A6-7C8E85EA5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392" y="109938003"/>
          <a:ext cx="1537608" cy="985384"/>
        </a:xfrm>
        <a:prstGeom prst="rect">
          <a:avLst/>
        </a:prstGeom>
      </xdr:spPr>
    </xdr:pic>
    <xdr:clientData/>
  </xdr:twoCellAnchor>
  <xdr:twoCellAnchor>
    <xdr:from>
      <xdr:col>0</xdr:col>
      <xdr:colOff>356507</xdr:colOff>
      <xdr:row>48</xdr:row>
      <xdr:rowOff>44223</xdr:rowOff>
    </xdr:from>
    <xdr:to>
      <xdr:col>0</xdr:col>
      <xdr:colOff>1897063</xdr:colOff>
      <xdr:row>48</xdr:row>
      <xdr:rowOff>1087438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E0F60379-163F-40FF-963F-51F38970D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07" y="110997773"/>
          <a:ext cx="1540556" cy="1043215"/>
        </a:xfrm>
        <a:prstGeom prst="rect">
          <a:avLst/>
        </a:prstGeom>
      </xdr:spPr>
    </xdr:pic>
    <xdr:clientData/>
  </xdr:twoCellAnchor>
  <xdr:twoCellAnchor>
    <xdr:from>
      <xdr:col>0</xdr:col>
      <xdr:colOff>335414</xdr:colOff>
      <xdr:row>49</xdr:row>
      <xdr:rowOff>43995</xdr:rowOff>
    </xdr:from>
    <xdr:to>
      <xdr:col>0</xdr:col>
      <xdr:colOff>1944687</xdr:colOff>
      <xdr:row>49</xdr:row>
      <xdr:rowOff>1166812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AF7BB11D-4059-4EC0-B066-67367373A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14" y="112165945"/>
          <a:ext cx="1609273" cy="1122817"/>
        </a:xfrm>
        <a:prstGeom prst="rect">
          <a:avLst/>
        </a:prstGeom>
      </xdr:spPr>
    </xdr:pic>
    <xdr:clientData/>
  </xdr:twoCellAnchor>
  <xdr:twoCellAnchor>
    <xdr:from>
      <xdr:col>0</xdr:col>
      <xdr:colOff>317167</xdr:colOff>
      <xdr:row>50</xdr:row>
      <xdr:rowOff>43771</xdr:rowOff>
    </xdr:from>
    <xdr:to>
      <xdr:col>0</xdr:col>
      <xdr:colOff>1881188</xdr:colOff>
      <xdr:row>50</xdr:row>
      <xdr:rowOff>1182688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8260D815-6467-447B-BAA2-B3969A878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167" y="113429371"/>
          <a:ext cx="1564021" cy="1138917"/>
        </a:xfrm>
        <a:prstGeom prst="rect">
          <a:avLst/>
        </a:prstGeom>
      </xdr:spPr>
    </xdr:pic>
    <xdr:clientData/>
  </xdr:twoCellAnchor>
  <xdr:oneCellAnchor>
    <xdr:from>
      <xdr:col>0</xdr:col>
      <xdr:colOff>500194</xdr:colOff>
      <xdr:row>24</xdr:row>
      <xdr:rowOff>64634</xdr:rowOff>
    </xdr:from>
    <xdr:ext cx="1476244" cy="1062491"/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365E4AA2-16D1-46D9-984A-D86CE53F9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00194" y="77280634"/>
          <a:ext cx="1476244" cy="10624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tabSelected="1" zoomScale="80" zoomScaleNormal="80" workbookViewId="0">
      <pane ySplit="1" topLeftCell="A2" activePane="bottomLeft" state="frozen"/>
      <selection pane="bottomLeft" activeCell="AE3" sqref="AE3"/>
    </sheetView>
  </sheetViews>
  <sheetFormatPr defaultColWidth="8.5703125" defaultRowHeight="76.5" customHeight="1"/>
  <cols>
    <col min="1" max="1" width="42.140625" style="5" customWidth="1"/>
    <col min="2" max="2" width="18.42578125" style="9" customWidth="1"/>
    <col min="3" max="3" width="0.140625" style="5" customWidth="1"/>
    <col min="4" max="4" width="10.42578125" style="5" customWidth="1"/>
    <col min="5" max="6" width="9.140625" style="9" customWidth="1"/>
    <col min="7" max="7" width="4.140625" style="5" customWidth="1"/>
    <col min="8" max="8" width="3.7109375" style="5" customWidth="1"/>
    <col min="9" max="9" width="4.5703125" style="5" customWidth="1"/>
    <col min="10" max="11" width="5" style="5" customWidth="1"/>
    <col min="12" max="13" width="5.140625" style="5" customWidth="1"/>
    <col min="14" max="17" width="3.7109375" style="5" customWidth="1"/>
    <col min="18" max="19" width="8.5703125" style="5"/>
    <col min="20" max="21" width="10.42578125" style="5" customWidth="1"/>
    <col min="22" max="16384" width="8.5703125" style="5"/>
  </cols>
  <sheetData>
    <row r="1" spans="1:24" ht="35.1" customHeight="1">
      <c r="A1" s="1" t="s">
        <v>0</v>
      </c>
      <c r="B1" s="1" t="s">
        <v>1</v>
      </c>
      <c r="C1" s="1" t="s">
        <v>22</v>
      </c>
      <c r="D1" s="1" t="s">
        <v>2</v>
      </c>
      <c r="E1" s="1" t="s">
        <v>14</v>
      </c>
      <c r="F1" s="1" t="s">
        <v>72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15</v>
      </c>
      <c r="S1" s="3" t="s">
        <v>16</v>
      </c>
      <c r="T1" s="4" t="s">
        <v>17</v>
      </c>
      <c r="U1" s="14" t="s">
        <v>21</v>
      </c>
      <c r="V1" s="2" t="s">
        <v>18</v>
      </c>
      <c r="W1" s="1" t="s">
        <v>19</v>
      </c>
      <c r="X1" s="6"/>
    </row>
    <row r="2" spans="1:24" ht="153.94999999999999" customHeight="1">
      <c r="A2" s="10"/>
      <c r="B2" s="13" t="s">
        <v>26</v>
      </c>
      <c r="C2" s="10" t="s">
        <v>23</v>
      </c>
      <c r="D2" s="10" t="s">
        <v>24</v>
      </c>
      <c r="E2" s="13" t="s">
        <v>27</v>
      </c>
      <c r="F2" s="13" t="s">
        <v>75</v>
      </c>
      <c r="G2" s="10"/>
      <c r="H2" s="10"/>
      <c r="I2" s="10">
        <v>112</v>
      </c>
      <c r="J2" s="10">
        <v>112</v>
      </c>
      <c r="K2" s="10">
        <v>112</v>
      </c>
      <c r="L2" s="10">
        <v>112</v>
      </c>
      <c r="M2" s="10">
        <v>112</v>
      </c>
      <c r="N2" s="10">
        <v>112</v>
      </c>
      <c r="O2" s="10"/>
      <c r="P2" s="10"/>
      <c r="Q2" s="10"/>
      <c r="R2" s="11">
        <f>SUM(G2:Q2)</f>
        <v>672</v>
      </c>
      <c r="S2" s="12"/>
      <c r="T2" s="12">
        <f t="shared" ref="T2:T3" si="0">AVERAGE(R2*S2)</f>
        <v>0</v>
      </c>
      <c r="U2" s="10">
        <v>6</v>
      </c>
      <c r="V2" s="10"/>
      <c r="W2" s="10"/>
    </row>
    <row r="3" spans="1:24" ht="155.1" customHeight="1">
      <c r="A3" s="10"/>
      <c r="B3" s="13" t="s">
        <v>28</v>
      </c>
      <c r="C3" s="10" t="s">
        <v>23</v>
      </c>
      <c r="D3" s="10" t="s">
        <v>24</v>
      </c>
      <c r="E3" s="13" t="s">
        <v>29</v>
      </c>
      <c r="F3" s="13" t="s">
        <v>75</v>
      </c>
      <c r="G3" s="10"/>
      <c r="H3" s="10"/>
      <c r="I3" s="10">
        <v>170</v>
      </c>
      <c r="J3" s="10">
        <v>170</v>
      </c>
      <c r="K3" s="10">
        <v>170</v>
      </c>
      <c r="L3" s="10">
        <v>170</v>
      </c>
      <c r="M3" s="10">
        <v>170</v>
      </c>
      <c r="N3" s="10">
        <v>170</v>
      </c>
      <c r="O3" s="10"/>
      <c r="P3" s="10"/>
      <c r="Q3" s="10"/>
      <c r="R3" s="11">
        <f t="shared" ref="R3" si="1">SUM(G3:Q3)</f>
        <v>1020</v>
      </c>
      <c r="S3" s="12"/>
      <c r="T3" s="12">
        <f t="shared" si="0"/>
        <v>0</v>
      </c>
      <c r="U3" s="10">
        <v>9</v>
      </c>
      <c r="V3" s="10"/>
      <c r="W3" s="10"/>
    </row>
    <row r="4" spans="1:24" ht="150.94999999999999" customHeight="1">
      <c r="A4" s="10"/>
      <c r="B4" s="13" t="s">
        <v>30</v>
      </c>
      <c r="C4" s="10" t="s">
        <v>23</v>
      </c>
      <c r="D4" s="10" t="s">
        <v>24</v>
      </c>
      <c r="E4" s="13" t="s">
        <v>31</v>
      </c>
      <c r="F4" s="13" t="s">
        <v>75</v>
      </c>
      <c r="G4" s="10"/>
      <c r="H4" s="10"/>
      <c r="I4" s="10">
        <v>54</v>
      </c>
      <c r="J4" s="10">
        <v>108</v>
      </c>
      <c r="K4" s="10">
        <v>108</v>
      </c>
      <c r="L4" s="10">
        <v>108</v>
      </c>
      <c r="M4" s="10">
        <v>108</v>
      </c>
      <c r="N4" s="10">
        <v>108</v>
      </c>
      <c r="O4" s="10">
        <v>54</v>
      </c>
      <c r="P4" s="10"/>
      <c r="Q4" s="10"/>
      <c r="R4" s="11">
        <f>SUM(G4:Q4)</f>
        <v>648</v>
      </c>
      <c r="S4" s="12"/>
      <c r="T4" s="12"/>
      <c r="U4" s="10">
        <v>5</v>
      </c>
      <c r="V4" s="10"/>
      <c r="W4" s="10"/>
    </row>
    <row r="5" spans="1:24" ht="114" customHeight="1">
      <c r="A5" s="10"/>
      <c r="B5" s="13" t="s">
        <v>32</v>
      </c>
      <c r="C5" s="10" t="s">
        <v>23</v>
      </c>
      <c r="D5" s="10" t="s">
        <v>24</v>
      </c>
      <c r="E5" s="13" t="s">
        <v>33</v>
      </c>
      <c r="F5" s="13" t="s">
        <v>75</v>
      </c>
      <c r="G5" s="10"/>
      <c r="H5" s="10"/>
      <c r="I5" s="10">
        <v>56</v>
      </c>
      <c r="J5" s="10">
        <v>112</v>
      </c>
      <c r="K5" s="10">
        <v>112</v>
      </c>
      <c r="L5" s="10">
        <v>112</v>
      </c>
      <c r="M5" s="10">
        <v>112</v>
      </c>
      <c r="N5" s="10">
        <v>112</v>
      </c>
      <c r="O5" s="10">
        <v>56</v>
      </c>
      <c r="P5" s="10"/>
      <c r="Q5" s="10"/>
      <c r="R5" s="11">
        <f t="shared" ref="R5:R12" si="2">SUM(G5:Q5)</f>
        <v>672</v>
      </c>
      <c r="S5" s="12"/>
      <c r="T5" s="12"/>
      <c r="U5" s="11">
        <v>6</v>
      </c>
      <c r="V5" s="10"/>
      <c r="W5" s="10"/>
    </row>
    <row r="6" spans="1:24" ht="105" customHeight="1">
      <c r="A6" s="10"/>
      <c r="B6" s="13" t="s">
        <v>34</v>
      </c>
      <c r="C6" s="10" t="s">
        <v>23</v>
      </c>
      <c r="D6" s="10" t="s">
        <v>24</v>
      </c>
      <c r="E6" s="13" t="s">
        <v>35</v>
      </c>
      <c r="F6" s="13" t="s">
        <v>75</v>
      </c>
      <c r="G6" s="10"/>
      <c r="H6" s="10"/>
      <c r="I6" s="10">
        <v>62</v>
      </c>
      <c r="J6" s="10">
        <v>124</v>
      </c>
      <c r="K6" s="10">
        <v>124</v>
      </c>
      <c r="L6" s="10">
        <v>124</v>
      </c>
      <c r="M6" s="10">
        <v>124</v>
      </c>
      <c r="N6" s="10">
        <v>124</v>
      </c>
      <c r="O6" s="10">
        <v>62</v>
      </c>
      <c r="P6" s="10"/>
      <c r="Q6" s="10"/>
      <c r="R6" s="11">
        <f>SUM(G6:Q6)</f>
        <v>744</v>
      </c>
      <c r="S6" s="12"/>
      <c r="T6" s="12"/>
      <c r="U6" s="11">
        <v>6</v>
      </c>
      <c r="V6" s="10"/>
      <c r="W6" s="10"/>
    </row>
    <row r="7" spans="1:24" ht="107.1" customHeight="1">
      <c r="A7" s="10"/>
      <c r="B7" s="13" t="s">
        <v>36</v>
      </c>
      <c r="C7" s="10" t="s">
        <v>23</v>
      </c>
      <c r="D7" s="10" t="s">
        <v>24</v>
      </c>
      <c r="E7" s="13" t="s">
        <v>37</v>
      </c>
      <c r="F7" s="13" t="s">
        <v>75</v>
      </c>
      <c r="G7" s="10"/>
      <c r="H7" s="10"/>
      <c r="I7" s="10">
        <v>70</v>
      </c>
      <c r="J7" s="10">
        <v>140</v>
      </c>
      <c r="K7" s="10">
        <v>140</v>
      </c>
      <c r="L7" s="10">
        <v>140</v>
      </c>
      <c r="M7" s="10">
        <v>140</v>
      </c>
      <c r="N7" s="10">
        <v>140</v>
      </c>
      <c r="O7" s="10">
        <v>70</v>
      </c>
      <c r="P7" s="10"/>
      <c r="Q7" s="10"/>
      <c r="R7" s="11">
        <f t="shared" si="2"/>
        <v>840</v>
      </c>
      <c r="S7" s="12"/>
      <c r="T7" s="12"/>
      <c r="U7" s="11">
        <v>7</v>
      </c>
      <c r="V7" s="10"/>
      <c r="W7" s="10"/>
    </row>
    <row r="8" spans="1:24" ht="109.5" customHeight="1">
      <c r="A8" s="10"/>
      <c r="B8" s="13" t="s">
        <v>38</v>
      </c>
      <c r="C8" s="10" t="s">
        <v>23</v>
      </c>
      <c r="D8" s="10" t="s">
        <v>24</v>
      </c>
      <c r="E8" s="13" t="s">
        <v>25</v>
      </c>
      <c r="F8" s="13" t="s">
        <v>75</v>
      </c>
      <c r="G8" s="10"/>
      <c r="H8" s="10"/>
      <c r="I8" s="10">
        <v>38</v>
      </c>
      <c r="J8" s="10">
        <v>76</v>
      </c>
      <c r="K8" s="10">
        <v>76</v>
      </c>
      <c r="L8" s="10">
        <v>76</v>
      </c>
      <c r="M8" s="10">
        <v>76</v>
      </c>
      <c r="N8" s="10">
        <v>76</v>
      </c>
      <c r="O8" s="10">
        <v>38</v>
      </c>
      <c r="P8" s="10"/>
      <c r="Q8" s="10"/>
      <c r="R8" s="11">
        <f t="shared" si="2"/>
        <v>456</v>
      </c>
      <c r="S8" s="12"/>
      <c r="T8" s="12"/>
      <c r="U8" s="11">
        <v>4</v>
      </c>
      <c r="V8" s="10"/>
      <c r="W8" s="10"/>
    </row>
    <row r="9" spans="1:24" ht="132" customHeight="1">
      <c r="A9" s="10"/>
      <c r="B9" s="17" t="s">
        <v>39</v>
      </c>
      <c r="C9" s="10" t="s">
        <v>23</v>
      </c>
      <c r="D9" s="10" t="s">
        <v>43</v>
      </c>
      <c r="E9" s="13" t="s">
        <v>44</v>
      </c>
      <c r="F9" s="13" t="s">
        <v>75</v>
      </c>
      <c r="G9" s="10"/>
      <c r="H9" s="10"/>
      <c r="I9" s="10">
        <v>45</v>
      </c>
      <c r="J9" s="10">
        <v>90</v>
      </c>
      <c r="K9" s="10">
        <v>90</v>
      </c>
      <c r="L9" s="10">
        <v>90</v>
      </c>
      <c r="M9" s="10">
        <v>90</v>
      </c>
      <c r="N9" s="10">
        <v>90</v>
      </c>
      <c r="O9" s="10">
        <v>45</v>
      </c>
      <c r="P9" s="10"/>
      <c r="Q9" s="10"/>
      <c r="R9" s="11">
        <f t="shared" si="2"/>
        <v>540</v>
      </c>
      <c r="S9" s="12"/>
      <c r="T9" s="12"/>
      <c r="U9" s="11">
        <v>4</v>
      </c>
      <c r="V9" s="10"/>
      <c r="W9" s="10"/>
    </row>
    <row r="10" spans="1:24" ht="132" customHeight="1">
      <c r="A10" s="10"/>
      <c r="B10" s="17" t="s">
        <v>40</v>
      </c>
      <c r="C10" s="10" t="s">
        <v>23</v>
      </c>
      <c r="D10" s="10" t="s">
        <v>24</v>
      </c>
      <c r="E10" s="13" t="s">
        <v>33</v>
      </c>
      <c r="F10" s="13" t="s">
        <v>75</v>
      </c>
      <c r="G10" s="10"/>
      <c r="H10" s="10"/>
      <c r="I10" s="10">
        <v>37</v>
      </c>
      <c r="J10" s="10">
        <v>74</v>
      </c>
      <c r="K10" s="10">
        <v>74</v>
      </c>
      <c r="L10" s="10">
        <v>74</v>
      </c>
      <c r="M10" s="10">
        <v>74</v>
      </c>
      <c r="N10" s="10">
        <v>74</v>
      </c>
      <c r="O10" s="10">
        <v>37</v>
      </c>
      <c r="P10" s="10"/>
      <c r="Q10" s="10"/>
      <c r="R10" s="11">
        <f t="shared" si="2"/>
        <v>444</v>
      </c>
      <c r="S10" s="12"/>
      <c r="T10" s="12"/>
      <c r="U10" s="11">
        <v>3</v>
      </c>
      <c r="V10" s="10"/>
      <c r="W10" s="10"/>
    </row>
    <row r="11" spans="1:24" ht="132" customHeight="1">
      <c r="A11" s="10"/>
      <c r="B11" s="17" t="s">
        <v>41</v>
      </c>
      <c r="C11" s="10" t="s">
        <v>23</v>
      </c>
      <c r="D11" s="10" t="s">
        <v>24</v>
      </c>
      <c r="E11" s="13" t="s">
        <v>35</v>
      </c>
      <c r="F11" s="13" t="s">
        <v>75</v>
      </c>
      <c r="G11" s="10"/>
      <c r="H11" s="10"/>
      <c r="I11" s="10">
        <v>34</v>
      </c>
      <c r="J11" s="10">
        <v>68</v>
      </c>
      <c r="K11" s="10">
        <v>68</v>
      </c>
      <c r="L11" s="10">
        <v>68</v>
      </c>
      <c r="M11" s="10">
        <v>68</v>
      </c>
      <c r="N11" s="10">
        <v>68</v>
      </c>
      <c r="O11" s="10">
        <v>34</v>
      </c>
      <c r="P11" s="10"/>
      <c r="Q11" s="10"/>
      <c r="R11" s="11">
        <f t="shared" si="2"/>
        <v>408</v>
      </c>
      <c r="S11" s="12"/>
      <c r="T11" s="12"/>
      <c r="U11" s="11">
        <v>3</v>
      </c>
      <c r="V11" s="10"/>
      <c r="W11" s="10"/>
    </row>
    <row r="12" spans="1:24" ht="132" customHeight="1">
      <c r="A12" s="10"/>
      <c r="B12" s="17" t="s">
        <v>42</v>
      </c>
      <c r="C12" s="10" t="s">
        <v>23</v>
      </c>
      <c r="D12" s="10" t="s">
        <v>24</v>
      </c>
      <c r="E12" s="13" t="s">
        <v>37</v>
      </c>
      <c r="F12" s="13" t="s">
        <v>75</v>
      </c>
      <c r="G12" s="15"/>
      <c r="H12" s="10"/>
      <c r="I12" s="10">
        <v>41</v>
      </c>
      <c r="J12" s="10">
        <v>82</v>
      </c>
      <c r="K12" s="10">
        <v>82</v>
      </c>
      <c r="L12" s="10">
        <v>82</v>
      </c>
      <c r="M12" s="10">
        <v>82</v>
      </c>
      <c r="N12" s="10">
        <v>82</v>
      </c>
      <c r="O12" s="10">
        <v>41</v>
      </c>
      <c r="P12" s="10"/>
      <c r="Q12" s="10"/>
      <c r="R12" s="11">
        <f t="shared" si="2"/>
        <v>492</v>
      </c>
      <c r="S12" s="12"/>
      <c r="T12" s="12"/>
      <c r="U12" s="11">
        <v>4</v>
      </c>
      <c r="V12" s="10"/>
      <c r="W12" s="10"/>
    </row>
    <row r="13" spans="1:24" ht="127.5" customHeight="1">
      <c r="A13" s="10"/>
      <c r="B13" s="40" t="s">
        <v>45</v>
      </c>
      <c r="C13" s="16"/>
      <c r="D13" s="10" t="s">
        <v>24</v>
      </c>
      <c r="E13" s="13" t="s">
        <v>46</v>
      </c>
      <c r="F13" s="13" t="s">
        <v>75</v>
      </c>
      <c r="G13" s="10"/>
      <c r="H13" s="10">
        <v>15</v>
      </c>
      <c r="I13" s="10">
        <v>30</v>
      </c>
      <c r="J13" s="10">
        <v>30</v>
      </c>
      <c r="K13" s="10">
        <v>30</v>
      </c>
      <c r="L13" s="10">
        <v>30</v>
      </c>
      <c r="M13" s="10">
        <v>30</v>
      </c>
      <c r="N13" s="10">
        <v>15</v>
      </c>
      <c r="O13" s="10"/>
      <c r="P13" s="10"/>
      <c r="Q13" s="10"/>
      <c r="R13" s="11">
        <f t="shared" ref="R13:R29" si="3">SUM(G13:Q13)</f>
        <v>180</v>
      </c>
      <c r="S13" s="12"/>
      <c r="T13" s="12">
        <f>AVERAGE(R13*S13)</f>
        <v>0</v>
      </c>
      <c r="U13" s="11">
        <v>2</v>
      </c>
      <c r="V13" s="10"/>
      <c r="W13" s="10"/>
      <c r="X13" s="9"/>
    </row>
    <row r="14" spans="1:24" ht="113.1" customHeight="1">
      <c r="A14" s="10"/>
      <c r="B14" s="40" t="s">
        <v>47</v>
      </c>
      <c r="C14" s="16"/>
      <c r="D14" s="10" t="s">
        <v>24</v>
      </c>
      <c r="E14" s="13" t="s">
        <v>48</v>
      </c>
      <c r="F14" s="13" t="s">
        <v>75</v>
      </c>
      <c r="G14" s="10"/>
      <c r="H14" s="10">
        <v>22</v>
      </c>
      <c r="I14" s="10">
        <v>44</v>
      </c>
      <c r="J14" s="10">
        <v>44</v>
      </c>
      <c r="K14" s="10">
        <v>44</v>
      </c>
      <c r="L14" s="10">
        <v>44</v>
      </c>
      <c r="M14" s="10">
        <v>44</v>
      </c>
      <c r="N14" s="10">
        <v>22</v>
      </c>
      <c r="O14" s="10"/>
      <c r="P14" s="10"/>
      <c r="Q14" s="10"/>
      <c r="R14" s="11">
        <f t="shared" si="3"/>
        <v>264</v>
      </c>
      <c r="S14" s="12"/>
      <c r="T14" s="12">
        <f t="shared" ref="T14:T16" si="4">AVERAGE(R14*S14)</f>
        <v>0</v>
      </c>
      <c r="U14" s="11">
        <v>3</v>
      </c>
      <c r="V14" s="10"/>
      <c r="W14" s="10"/>
      <c r="X14" s="9"/>
    </row>
    <row r="15" spans="1:24" ht="126.6" customHeight="1">
      <c r="A15" s="10"/>
      <c r="B15" s="13" t="s">
        <v>49</v>
      </c>
      <c r="C15" s="16"/>
      <c r="D15" s="10" t="s">
        <v>24</v>
      </c>
      <c r="E15" s="13" t="s">
        <v>50</v>
      </c>
      <c r="F15" s="13" t="s">
        <v>75</v>
      </c>
      <c r="G15" s="10">
        <v>67</v>
      </c>
      <c r="H15" s="10">
        <v>134</v>
      </c>
      <c r="I15" s="10">
        <v>134</v>
      </c>
      <c r="J15" s="10">
        <v>134</v>
      </c>
      <c r="K15" s="10">
        <v>134</v>
      </c>
      <c r="L15" s="10">
        <v>134</v>
      </c>
      <c r="M15" s="10">
        <v>67</v>
      </c>
      <c r="N15" s="10"/>
      <c r="O15" s="10"/>
      <c r="P15" s="10"/>
      <c r="Q15" s="10"/>
      <c r="R15" s="11">
        <f t="shared" si="3"/>
        <v>804</v>
      </c>
      <c r="S15" s="12"/>
      <c r="T15" s="12">
        <f t="shared" si="4"/>
        <v>0</v>
      </c>
      <c r="U15" s="11">
        <v>8</v>
      </c>
      <c r="V15" s="10"/>
      <c r="W15" s="10"/>
      <c r="X15" s="9"/>
    </row>
    <row r="16" spans="1:24" ht="120.95" customHeight="1">
      <c r="A16" s="10"/>
      <c r="B16" s="13" t="s">
        <v>51</v>
      </c>
      <c r="C16" s="16"/>
      <c r="D16" s="10" t="s">
        <v>24</v>
      </c>
      <c r="E16" s="13" t="s">
        <v>48</v>
      </c>
      <c r="F16" s="13" t="s">
        <v>75</v>
      </c>
      <c r="G16" s="10">
        <v>24</v>
      </c>
      <c r="H16" s="10">
        <v>48</v>
      </c>
      <c r="I16" s="10">
        <v>48</v>
      </c>
      <c r="J16" s="10">
        <v>48</v>
      </c>
      <c r="K16" s="10">
        <v>48</v>
      </c>
      <c r="L16" s="10">
        <v>48</v>
      </c>
      <c r="M16" s="10">
        <v>24</v>
      </c>
      <c r="N16" s="10"/>
      <c r="O16" s="10"/>
      <c r="P16" s="10"/>
      <c r="Q16" s="10"/>
      <c r="R16" s="11">
        <f t="shared" si="3"/>
        <v>288</v>
      </c>
      <c r="S16" s="12"/>
      <c r="T16" s="12">
        <f t="shared" si="4"/>
        <v>0</v>
      </c>
      <c r="U16" s="11">
        <v>3</v>
      </c>
      <c r="V16" s="10"/>
      <c r="W16" s="10"/>
      <c r="X16" s="9"/>
    </row>
    <row r="17" spans="1:24" ht="138" customHeight="1">
      <c r="A17" s="10"/>
      <c r="B17" s="40" t="s">
        <v>52</v>
      </c>
      <c r="C17" s="16"/>
      <c r="D17" s="10" t="s">
        <v>53</v>
      </c>
      <c r="E17" s="13" t="s">
        <v>29</v>
      </c>
      <c r="F17" s="13" t="s">
        <v>75</v>
      </c>
      <c r="G17" s="10">
        <v>50</v>
      </c>
      <c r="H17" s="10">
        <v>100</v>
      </c>
      <c r="I17" s="10">
        <v>100</v>
      </c>
      <c r="J17" s="10">
        <v>100</v>
      </c>
      <c r="K17" s="10">
        <v>100</v>
      </c>
      <c r="L17" s="10">
        <v>100</v>
      </c>
      <c r="M17" s="10">
        <v>50</v>
      </c>
      <c r="N17" s="10"/>
      <c r="O17" s="10"/>
      <c r="P17" s="10"/>
      <c r="Q17" s="10"/>
      <c r="R17" s="11">
        <f t="shared" si="3"/>
        <v>600</v>
      </c>
      <c r="S17" s="12"/>
      <c r="T17" s="12">
        <f>AVERAGE(R17*S17)</f>
        <v>0</v>
      </c>
      <c r="U17" s="11">
        <v>12</v>
      </c>
      <c r="V17" s="10"/>
      <c r="W17" s="10"/>
      <c r="X17" s="9"/>
    </row>
    <row r="18" spans="1:24" ht="114.95" customHeight="1">
      <c r="A18" s="10"/>
      <c r="B18" s="13" t="s">
        <v>54</v>
      </c>
      <c r="C18" s="16"/>
      <c r="D18" s="10" t="s">
        <v>24</v>
      </c>
      <c r="E18" s="13" t="s">
        <v>29</v>
      </c>
      <c r="F18" s="13" t="s">
        <v>75</v>
      </c>
      <c r="G18" s="10"/>
      <c r="H18" s="10">
        <v>45</v>
      </c>
      <c r="I18" s="10">
        <v>90</v>
      </c>
      <c r="J18" s="10">
        <v>90</v>
      </c>
      <c r="K18" s="10">
        <v>90</v>
      </c>
      <c r="L18" s="10">
        <v>90</v>
      </c>
      <c r="M18" s="10">
        <v>90</v>
      </c>
      <c r="N18" s="10">
        <v>45</v>
      </c>
      <c r="O18" s="10"/>
      <c r="P18" s="10"/>
      <c r="Q18" s="10"/>
      <c r="R18" s="11">
        <f t="shared" si="3"/>
        <v>540</v>
      </c>
      <c r="S18" s="12"/>
      <c r="T18" s="12">
        <f t="shared" ref="T18:T31" si="5">AVERAGE(R18*S18)</f>
        <v>0</v>
      </c>
      <c r="U18" s="11">
        <v>3</v>
      </c>
      <c r="V18" s="10"/>
      <c r="W18" s="10"/>
      <c r="X18" s="9"/>
    </row>
    <row r="19" spans="1:24" ht="114" customHeight="1">
      <c r="A19" s="10"/>
      <c r="B19" s="13" t="s">
        <v>55</v>
      </c>
      <c r="C19" s="16"/>
      <c r="D19" s="10" t="s">
        <v>24</v>
      </c>
      <c r="E19" s="13" t="s">
        <v>56</v>
      </c>
      <c r="F19" s="13" t="s">
        <v>75</v>
      </c>
      <c r="G19" s="10"/>
      <c r="H19" s="10">
        <v>41</v>
      </c>
      <c r="I19" s="10">
        <v>82</v>
      </c>
      <c r="J19" s="10">
        <v>82</v>
      </c>
      <c r="K19" s="10">
        <v>82</v>
      </c>
      <c r="L19" s="10">
        <v>82</v>
      </c>
      <c r="M19" s="10">
        <v>82</v>
      </c>
      <c r="N19" s="10">
        <v>41</v>
      </c>
      <c r="O19" s="10"/>
      <c r="P19" s="10"/>
      <c r="Q19" s="10"/>
      <c r="R19" s="11">
        <f t="shared" si="3"/>
        <v>492</v>
      </c>
      <c r="S19" s="12"/>
      <c r="T19" s="12">
        <f t="shared" si="5"/>
        <v>0</v>
      </c>
      <c r="U19" s="11">
        <v>3</v>
      </c>
      <c r="V19" s="10"/>
      <c r="W19" s="10"/>
      <c r="X19" s="9"/>
    </row>
    <row r="20" spans="1:24" ht="105" customHeight="1">
      <c r="A20" s="10"/>
      <c r="B20" s="13" t="s">
        <v>57</v>
      </c>
      <c r="C20" s="16"/>
      <c r="D20" s="10" t="s">
        <v>24</v>
      </c>
      <c r="E20" s="13" t="s">
        <v>58</v>
      </c>
      <c r="F20" s="13" t="s">
        <v>75</v>
      </c>
      <c r="G20" s="10"/>
      <c r="H20" s="10">
        <v>28</v>
      </c>
      <c r="I20" s="10">
        <v>56</v>
      </c>
      <c r="J20" s="10">
        <v>56</v>
      </c>
      <c r="K20" s="10">
        <v>56</v>
      </c>
      <c r="L20" s="10">
        <v>56</v>
      </c>
      <c r="M20" s="10">
        <v>56</v>
      </c>
      <c r="N20" s="10">
        <v>28</v>
      </c>
      <c r="O20" s="10"/>
      <c r="P20" s="10"/>
      <c r="Q20" s="10"/>
      <c r="R20" s="11">
        <f t="shared" si="3"/>
        <v>336</v>
      </c>
      <c r="S20" s="12"/>
      <c r="T20" s="12">
        <f t="shared" si="5"/>
        <v>0</v>
      </c>
      <c r="U20" s="11">
        <v>2</v>
      </c>
      <c r="V20" s="10"/>
      <c r="W20" s="10"/>
      <c r="X20" s="9"/>
    </row>
    <row r="21" spans="1:24" ht="105" customHeight="1">
      <c r="A21" s="10"/>
      <c r="B21" s="13" t="s">
        <v>59</v>
      </c>
      <c r="C21" s="16"/>
      <c r="D21" s="10" t="s">
        <v>24</v>
      </c>
      <c r="E21" s="13" t="s">
        <v>44</v>
      </c>
      <c r="F21" s="13" t="s">
        <v>75</v>
      </c>
      <c r="G21" s="10"/>
      <c r="H21" s="10">
        <v>46</v>
      </c>
      <c r="I21" s="10">
        <v>92</v>
      </c>
      <c r="J21" s="10">
        <v>92</v>
      </c>
      <c r="K21" s="10">
        <v>92</v>
      </c>
      <c r="L21" s="10">
        <v>92</v>
      </c>
      <c r="M21" s="10">
        <v>92</v>
      </c>
      <c r="N21" s="10">
        <v>46</v>
      </c>
      <c r="O21" s="10"/>
      <c r="P21" s="10"/>
      <c r="Q21" s="10"/>
      <c r="R21" s="11">
        <f t="shared" si="3"/>
        <v>552</v>
      </c>
      <c r="S21" s="12"/>
      <c r="T21" s="12">
        <f t="shared" si="5"/>
        <v>0</v>
      </c>
      <c r="U21" s="11">
        <v>3</v>
      </c>
      <c r="V21" s="10"/>
      <c r="W21" s="10"/>
      <c r="X21" s="9"/>
    </row>
    <row r="22" spans="1:24" ht="105" customHeight="1">
      <c r="A22" s="10"/>
      <c r="B22" s="13" t="s">
        <v>60</v>
      </c>
      <c r="C22" s="16"/>
      <c r="D22" s="10" t="s">
        <v>53</v>
      </c>
      <c r="E22" s="10" t="s">
        <v>35</v>
      </c>
      <c r="F22" s="13" t="s">
        <v>75</v>
      </c>
      <c r="G22" s="10"/>
      <c r="H22" s="10">
        <v>30</v>
      </c>
      <c r="I22" s="10">
        <v>60</v>
      </c>
      <c r="J22" s="10">
        <v>60</v>
      </c>
      <c r="K22" s="10">
        <v>60</v>
      </c>
      <c r="L22" s="10">
        <v>60</v>
      </c>
      <c r="M22" s="10">
        <v>60</v>
      </c>
      <c r="N22" s="10">
        <v>30</v>
      </c>
      <c r="O22" s="10"/>
      <c r="P22" s="10"/>
      <c r="Q22" s="10"/>
      <c r="R22" s="11">
        <f t="shared" si="3"/>
        <v>360</v>
      </c>
      <c r="S22" s="12"/>
      <c r="T22" s="12">
        <f t="shared" si="5"/>
        <v>0</v>
      </c>
      <c r="U22" s="11">
        <v>5</v>
      </c>
      <c r="V22" s="10"/>
      <c r="W22" s="10"/>
      <c r="X22" s="9"/>
    </row>
    <row r="23" spans="1:24" ht="93" customHeight="1">
      <c r="A23" s="10"/>
      <c r="B23" s="13" t="s">
        <v>61</v>
      </c>
      <c r="C23" s="16"/>
      <c r="D23" s="10" t="s">
        <v>53</v>
      </c>
      <c r="E23" s="10" t="s">
        <v>31</v>
      </c>
      <c r="F23" s="13" t="s">
        <v>75</v>
      </c>
      <c r="G23" s="10"/>
      <c r="H23" s="10">
        <v>53</v>
      </c>
      <c r="I23" s="10">
        <v>106</v>
      </c>
      <c r="J23" s="10">
        <v>106</v>
      </c>
      <c r="K23" s="10">
        <v>106</v>
      </c>
      <c r="L23" s="10">
        <v>106</v>
      </c>
      <c r="M23" s="10">
        <v>106</v>
      </c>
      <c r="N23" s="10">
        <v>53</v>
      </c>
      <c r="O23" s="10"/>
      <c r="P23" s="10"/>
      <c r="Q23" s="10"/>
      <c r="R23" s="11">
        <f t="shared" si="3"/>
        <v>636</v>
      </c>
      <c r="S23" s="12"/>
      <c r="T23" s="12">
        <f t="shared" si="5"/>
        <v>0</v>
      </c>
      <c r="U23" s="11">
        <v>4</v>
      </c>
      <c r="V23" s="10"/>
      <c r="W23" s="10"/>
      <c r="X23" s="9"/>
    </row>
    <row r="24" spans="1:24" ht="108" customHeight="1">
      <c r="A24" s="10"/>
      <c r="B24" s="13" t="s">
        <v>62</v>
      </c>
      <c r="C24" s="16"/>
      <c r="D24" s="10" t="s">
        <v>24</v>
      </c>
      <c r="E24" s="13" t="s">
        <v>63</v>
      </c>
      <c r="F24" s="13" t="s">
        <v>75</v>
      </c>
      <c r="G24" s="10"/>
      <c r="H24" s="10">
        <v>49</v>
      </c>
      <c r="I24" s="10">
        <v>98</v>
      </c>
      <c r="J24" s="10">
        <v>98</v>
      </c>
      <c r="K24" s="10">
        <v>98</v>
      </c>
      <c r="L24" s="10">
        <v>98</v>
      </c>
      <c r="M24" s="10">
        <v>98</v>
      </c>
      <c r="N24" s="10">
        <v>49</v>
      </c>
      <c r="O24" s="10"/>
      <c r="P24" s="10"/>
      <c r="Q24" s="10"/>
      <c r="R24" s="11">
        <f t="shared" si="3"/>
        <v>588</v>
      </c>
      <c r="S24" s="12"/>
      <c r="T24" s="12">
        <f t="shared" si="5"/>
        <v>0</v>
      </c>
      <c r="U24" s="11">
        <v>4</v>
      </c>
      <c r="V24" s="10"/>
      <c r="W24" s="10"/>
      <c r="X24" s="9"/>
    </row>
    <row r="25" spans="1:24" ht="108" customHeight="1">
      <c r="A25" s="10"/>
      <c r="B25" s="13" t="s">
        <v>64</v>
      </c>
      <c r="C25" s="16"/>
      <c r="D25" s="10" t="s">
        <v>24</v>
      </c>
      <c r="E25" s="13" t="s">
        <v>65</v>
      </c>
      <c r="F25" s="13" t="s">
        <v>75</v>
      </c>
      <c r="G25" s="10"/>
      <c r="H25" s="10">
        <v>52</v>
      </c>
      <c r="I25" s="10">
        <v>104</v>
      </c>
      <c r="J25" s="10">
        <v>104</v>
      </c>
      <c r="K25" s="10">
        <v>104</v>
      </c>
      <c r="L25" s="10">
        <v>104</v>
      </c>
      <c r="M25" s="10">
        <v>104</v>
      </c>
      <c r="N25" s="10">
        <v>52</v>
      </c>
      <c r="O25" s="10"/>
      <c r="P25" s="10"/>
      <c r="Q25" s="10"/>
      <c r="R25" s="11">
        <f t="shared" si="3"/>
        <v>624</v>
      </c>
      <c r="S25" s="12"/>
      <c r="T25" s="12">
        <f t="shared" si="5"/>
        <v>0</v>
      </c>
      <c r="U25" s="11">
        <v>4</v>
      </c>
      <c r="V25" s="10"/>
      <c r="W25" s="10"/>
      <c r="X25" s="9"/>
    </row>
    <row r="26" spans="1:24" ht="109.5" customHeight="1">
      <c r="A26" s="10"/>
      <c r="B26" s="13" t="s">
        <v>66</v>
      </c>
      <c r="C26" s="16"/>
      <c r="D26" s="10" t="s">
        <v>24</v>
      </c>
      <c r="E26" s="13" t="s">
        <v>67</v>
      </c>
      <c r="F26" s="13" t="s">
        <v>75</v>
      </c>
      <c r="G26" s="10"/>
      <c r="H26" s="10">
        <v>12</v>
      </c>
      <c r="I26" s="10">
        <v>24</v>
      </c>
      <c r="J26" s="10">
        <v>24</v>
      </c>
      <c r="K26" s="10">
        <v>24</v>
      </c>
      <c r="L26" s="10">
        <v>24</v>
      </c>
      <c r="M26" s="10">
        <v>24</v>
      </c>
      <c r="N26" s="10">
        <v>12</v>
      </c>
      <c r="O26" s="10"/>
      <c r="P26" s="10"/>
      <c r="Q26" s="10"/>
      <c r="R26" s="11">
        <f t="shared" si="3"/>
        <v>144</v>
      </c>
      <c r="S26" s="12"/>
      <c r="T26" s="12">
        <f t="shared" si="5"/>
        <v>0</v>
      </c>
      <c r="U26" s="11">
        <v>1</v>
      </c>
      <c r="V26" s="10"/>
      <c r="W26" s="10"/>
      <c r="X26" s="9"/>
    </row>
    <row r="27" spans="1:24" ht="109.5" customHeight="1">
      <c r="A27" s="10"/>
      <c r="B27" s="13" t="s">
        <v>68</v>
      </c>
      <c r="C27" s="16"/>
      <c r="D27" s="10" t="s">
        <v>24</v>
      </c>
      <c r="E27" s="13" t="s">
        <v>58</v>
      </c>
      <c r="F27" s="13" t="s">
        <v>75</v>
      </c>
      <c r="G27" s="10"/>
      <c r="H27" s="10">
        <v>57</v>
      </c>
      <c r="I27" s="10">
        <v>114</v>
      </c>
      <c r="J27" s="10">
        <v>114</v>
      </c>
      <c r="K27" s="10">
        <v>114</v>
      </c>
      <c r="L27" s="10">
        <v>114</v>
      </c>
      <c r="M27" s="10">
        <v>114</v>
      </c>
      <c r="N27" s="10">
        <v>57</v>
      </c>
      <c r="O27" s="10"/>
      <c r="P27" s="10"/>
      <c r="Q27" s="10"/>
      <c r="R27" s="11">
        <f t="shared" si="3"/>
        <v>684</v>
      </c>
      <c r="S27" s="12"/>
      <c r="T27" s="12">
        <f t="shared" si="5"/>
        <v>0</v>
      </c>
      <c r="U27" s="11">
        <v>5</v>
      </c>
      <c r="V27" s="10"/>
      <c r="W27" s="10"/>
      <c r="X27" s="9"/>
    </row>
    <row r="28" spans="1:24" ht="109.5" customHeight="1">
      <c r="A28" s="10"/>
      <c r="B28" s="13" t="s">
        <v>69</v>
      </c>
      <c r="C28" s="16"/>
      <c r="D28" s="10" t="s">
        <v>24</v>
      </c>
      <c r="E28" s="13" t="s">
        <v>44</v>
      </c>
      <c r="F28" s="13" t="s">
        <v>75</v>
      </c>
      <c r="G28" s="10"/>
      <c r="H28" s="10">
        <v>50</v>
      </c>
      <c r="I28" s="10">
        <v>100</v>
      </c>
      <c r="J28" s="10">
        <v>100</v>
      </c>
      <c r="K28" s="10">
        <v>100</v>
      </c>
      <c r="L28" s="10">
        <v>100</v>
      </c>
      <c r="M28" s="10">
        <v>100</v>
      </c>
      <c r="N28" s="10">
        <v>50</v>
      </c>
      <c r="O28" s="10"/>
      <c r="P28" s="10"/>
      <c r="Q28" s="10"/>
      <c r="R28" s="11">
        <f t="shared" si="3"/>
        <v>600</v>
      </c>
      <c r="S28" s="12"/>
      <c r="T28" s="12">
        <f t="shared" si="5"/>
        <v>0</v>
      </c>
      <c r="U28" s="11">
        <v>4</v>
      </c>
      <c r="V28" s="10"/>
      <c r="W28" s="10"/>
      <c r="X28" s="9"/>
    </row>
    <row r="29" spans="1:24" ht="109.5" customHeight="1">
      <c r="A29" s="10"/>
      <c r="B29" s="13" t="s">
        <v>70</v>
      </c>
      <c r="C29" s="16"/>
      <c r="D29" s="10" t="s">
        <v>24</v>
      </c>
      <c r="E29" s="13" t="s">
        <v>44</v>
      </c>
      <c r="F29" s="13" t="s">
        <v>75</v>
      </c>
      <c r="G29" s="10"/>
      <c r="H29" s="10">
        <v>63</v>
      </c>
      <c r="I29" s="10">
        <v>126</v>
      </c>
      <c r="J29" s="10">
        <v>126</v>
      </c>
      <c r="K29" s="10">
        <v>126</v>
      </c>
      <c r="L29" s="10">
        <v>126</v>
      </c>
      <c r="M29" s="10">
        <v>126</v>
      </c>
      <c r="N29" s="10">
        <v>63</v>
      </c>
      <c r="O29" s="10"/>
      <c r="P29" s="10"/>
      <c r="Q29" s="10"/>
      <c r="R29" s="11">
        <f t="shared" si="3"/>
        <v>756</v>
      </c>
      <c r="S29" s="12"/>
      <c r="T29" s="12">
        <f t="shared" si="5"/>
        <v>0</v>
      </c>
      <c r="U29" s="11">
        <v>5</v>
      </c>
      <c r="V29" s="10"/>
      <c r="W29" s="10"/>
      <c r="X29" s="9"/>
    </row>
    <row r="30" spans="1:24" ht="32.1" customHeight="1">
      <c r="A30" s="9"/>
      <c r="C30" s="16"/>
      <c r="R30" s="7"/>
      <c r="S30" s="8"/>
      <c r="T30" s="8">
        <f t="shared" si="5"/>
        <v>0</v>
      </c>
    </row>
    <row r="31" spans="1:24" ht="109.5" customHeight="1">
      <c r="A31" s="19"/>
      <c r="B31" s="41" t="s">
        <v>73</v>
      </c>
      <c r="C31" s="16"/>
      <c r="D31" s="18" t="s">
        <v>74</v>
      </c>
      <c r="E31" s="20" t="s">
        <v>133</v>
      </c>
      <c r="F31" s="20" t="s">
        <v>75</v>
      </c>
      <c r="G31" s="21"/>
      <c r="H31" s="22">
        <v>77</v>
      </c>
      <c r="I31" s="22">
        <v>154</v>
      </c>
      <c r="J31" s="22">
        <v>154</v>
      </c>
      <c r="K31" s="22">
        <v>154</v>
      </c>
      <c r="L31" s="22">
        <v>154</v>
      </c>
      <c r="M31" s="22">
        <v>154</v>
      </c>
      <c r="N31" s="22">
        <v>77</v>
      </c>
      <c r="O31" s="22"/>
      <c r="P31" s="22"/>
      <c r="Q31" s="23"/>
      <c r="R31" s="39">
        <f>SUM(G31:P31)</f>
        <v>924</v>
      </c>
      <c r="S31" s="10"/>
      <c r="T31" s="10">
        <f t="shared" si="5"/>
        <v>0</v>
      </c>
      <c r="U31" s="10">
        <v>9</v>
      </c>
      <c r="V31" s="13"/>
      <c r="W31" s="10"/>
    </row>
    <row r="32" spans="1:24" ht="109.5" customHeight="1">
      <c r="A32" s="25"/>
      <c r="B32" s="42" t="s">
        <v>76</v>
      </c>
      <c r="C32" s="16"/>
      <c r="D32" s="24" t="s">
        <v>74</v>
      </c>
      <c r="E32" s="26" t="s">
        <v>134</v>
      </c>
      <c r="F32" s="26" t="s">
        <v>75</v>
      </c>
      <c r="G32" s="21"/>
      <c r="H32" s="27">
        <v>77</v>
      </c>
      <c r="I32" s="27">
        <v>154</v>
      </c>
      <c r="J32" s="27">
        <v>154</v>
      </c>
      <c r="K32" s="27">
        <v>154</v>
      </c>
      <c r="L32" s="27">
        <v>154</v>
      </c>
      <c r="M32" s="27">
        <v>154</v>
      </c>
      <c r="N32" s="27">
        <v>77</v>
      </c>
      <c r="O32" s="27"/>
      <c r="P32" s="22"/>
      <c r="Q32" s="23"/>
      <c r="R32" s="39">
        <f t="shared" ref="R32:R84" si="6">SUM(G32:P32)</f>
        <v>924</v>
      </c>
      <c r="S32" s="10"/>
      <c r="T32" s="10"/>
      <c r="U32" s="10">
        <v>9</v>
      </c>
      <c r="V32" s="13"/>
      <c r="W32" s="10"/>
    </row>
    <row r="33" spans="1:23" ht="109.5" customHeight="1">
      <c r="A33" s="25"/>
      <c r="B33" s="42" t="s">
        <v>77</v>
      </c>
      <c r="C33" s="16"/>
      <c r="D33" s="24" t="s">
        <v>74</v>
      </c>
      <c r="E33" s="26" t="s">
        <v>135</v>
      </c>
      <c r="F33" s="26" t="s">
        <v>75</v>
      </c>
      <c r="G33" s="21"/>
      <c r="H33" s="27">
        <v>76</v>
      </c>
      <c r="I33" s="27">
        <v>152</v>
      </c>
      <c r="J33" s="27">
        <v>152</v>
      </c>
      <c r="K33" s="27">
        <v>152</v>
      </c>
      <c r="L33" s="27">
        <v>152</v>
      </c>
      <c r="M33" s="27">
        <v>152</v>
      </c>
      <c r="N33" s="27">
        <v>76</v>
      </c>
      <c r="O33" s="27"/>
      <c r="P33" s="22"/>
      <c r="Q33" s="23"/>
      <c r="R33" s="39">
        <f t="shared" si="6"/>
        <v>912</v>
      </c>
      <c r="S33" s="10"/>
      <c r="T33" s="10"/>
      <c r="U33" s="10">
        <v>9</v>
      </c>
      <c r="V33" s="13"/>
      <c r="W33" s="10"/>
    </row>
    <row r="34" spans="1:23" ht="109.5" customHeight="1">
      <c r="A34" s="25"/>
      <c r="B34" s="42" t="s">
        <v>78</v>
      </c>
      <c r="C34" s="16"/>
      <c r="D34" s="24" t="s">
        <v>74</v>
      </c>
      <c r="E34" s="26" t="s">
        <v>136</v>
      </c>
      <c r="F34" s="26" t="s">
        <v>75</v>
      </c>
      <c r="G34" s="21"/>
      <c r="H34" s="27">
        <v>33</v>
      </c>
      <c r="I34" s="27">
        <v>66</v>
      </c>
      <c r="J34" s="27">
        <v>66</v>
      </c>
      <c r="K34" s="27">
        <v>66</v>
      </c>
      <c r="L34" s="27">
        <v>66</v>
      </c>
      <c r="M34" s="27">
        <v>66</v>
      </c>
      <c r="N34" s="27">
        <v>33</v>
      </c>
      <c r="O34" s="27"/>
      <c r="P34" s="22"/>
      <c r="Q34" s="23"/>
      <c r="R34" s="39">
        <f t="shared" si="6"/>
        <v>396</v>
      </c>
      <c r="S34" s="10"/>
      <c r="T34" s="10"/>
      <c r="U34" s="10">
        <v>4</v>
      </c>
      <c r="V34" s="13"/>
      <c r="W34" s="10"/>
    </row>
    <row r="35" spans="1:23" ht="109.5" customHeight="1">
      <c r="A35" s="25"/>
      <c r="B35" s="42" t="s">
        <v>81</v>
      </c>
      <c r="C35" s="16"/>
      <c r="D35" s="24" t="s">
        <v>74</v>
      </c>
      <c r="E35" s="28" t="s">
        <v>137</v>
      </c>
      <c r="F35" s="28" t="s">
        <v>80</v>
      </c>
      <c r="G35" s="21"/>
      <c r="H35" s="27">
        <v>63</v>
      </c>
      <c r="I35" s="27">
        <v>126</v>
      </c>
      <c r="J35" s="27">
        <v>126</v>
      </c>
      <c r="K35" s="27">
        <v>126</v>
      </c>
      <c r="L35" s="27">
        <v>126</v>
      </c>
      <c r="M35" s="27">
        <v>126</v>
      </c>
      <c r="N35" s="27">
        <v>63</v>
      </c>
      <c r="O35" s="27"/>
      <c r="P35" s="22"/>
      <c r="Q35" s="23"/>
      <c r="R35" s="39">
        <f t="shared" si="6"/>
        <v>756</v>
      </c>
      <c r="S35" s="10"/>
      <c r="T35" s="10"/>
      <c r="U35" s="10">
        <v>8</v>
      </c>
      <c r="V35" s="13"/>
      <c r="W35" s="10"/>
    </row>
    <row r="36" spans="1:23" ht="109.5" customHeight="1">
      <c r="A36" s="25"/>
      <c r="B36" s="42" t="s">
        <v>82</v>
      </c>
      <c r="C36" s="16"/>
      <c r="D36" s="24" t="s">
        <v>74</v>
      </c>
      <c r="E36" s="28" t="s">
        <v>138</v>
      </c>
      <c r="F36" s="28" t="s">
        <v>80</v>
      </c>
      <c r="G36" s="21"/>
      <c r="H36" s="27">
        <v>61</v>
      </c>
      <c r="I36" s="27">
        <v>122</v>
      </c>
      <c r="J36" s="27">
        <v>120</v>
      </c>
      <c r="K36" s="27">
        <v>122</v>
      </c>
      <c r="L36" s="27">
        <v>122</v>
      </c>
      <c r="M36" s="27">
        <v>122</v>
      </c>
      <c r="N36" s="27">
        <v>61</v>
      </c>
      <c r="O36" s="27"/>
      <c r="P36" s="22"/>
      <c r="Q36" s="23"/>
      <c r="R36" s="39">
        <f t="shared" si="6"/>
        <v>730</v>
      </c>
      <c r="S36" s="10"/>
      <c r="T36" s="10"/>
      <c r="U36" s="10">
        <v>7</v>
      </c>
      <c r="V36" s="13"/>
      <c r="W36" s="10"/>
    </row>
    <row r="37" spans="1:23" ht="109.5" customHeight="1">
      <c r="A37" s="25"/>
      <c r="B37" s="42" t="s">
        <v>83</v>
      </c>
      <c r="C37" s="16"/>
      <c r="D37" s="24" t="s">
        <v>74</v>
      </c>
      <c r="E37" s="28" t="s">
        <v>135</v>
      </c>
      <c r="F37" s="28" t="s">
        <v>80</v>
      </c>
      <c r="G37" s="21"/>
      <c r="H37" s="27">
        <v>74</v>
      </c>
      <c r="I37" s="27">
        <v>150</v>
      </c>
      <c r="J37" s="27">
        <v>150</v>
      </c>
      <c r="K37" s="27">
        <v>150</v>
      </c>
      <c r="L37" s="27">
        <v>150</v>
      </c>
      <c r="M37" s="27">
        <v>150</v>
      </c>
      <c r="N37" s="27">
        <v>74</v>
      </c>
      <c r="O37" s="27"/>
      <c r="P37" s="22"/>
      <c r="Q37" s="23"/>
      <c r="R37" s="39">
        <f t="shared" si="6"/>
        <v>898</v>
      </c>
      <c r="S37" s="10"/>
      <c r="T37" s="10"/>
      <c r="U37" s="10">
        <v>9</v>
      </c>
      <c r="V37" s="13"/>
      <c r="W37" s="10"/>
    </row>
    <row r="38" spans="1:23" ht="83.45" customHeight="1">
      <c r="A38" s="25"/>
      <c r="B38" s="42" t="s">
        <v>84</v>
      </c>
      <c r="C38" s="16"/>
      <c r="D38" s="24" t="s">
        <v>74</v>
      </c>
      <c r="E38" s="28" t="s">
        <v>139</v>
      </c>
      <c r="F38" s="28" t="s">
        <v>80</v>
      </c>
      <c r="G38" s="21"/>
      <c r="H38" s="27">
        <v>86</v>
      </c>
      <c r="I38" s="27">
        <v>172</v>
      </c>
      <c r="J38" s="27">
        <v>172</v>
      </c>
      <c r="K38" s="27">
        <v>172</v>
      </c>
      <c r="L38" s="27">
        <v>172</v>
      </c>
      <c r="M38" s="27">
        <v>172</v>
      </c>
      <c r="N38" s="27">
        <v>86</v>
      </c>
      <c r="O38" s="27"/>
      <c r="P38" s="22"/>
      <c r="Q38" s="23"/>
      <c r="R38" s="39">
        <f t="shared" si="6"/>
        <v>1032</v>
      </c>
      <c r="S38" s="10"/>
      <c r="T38" s="10"/>
      <c r="U38" s="10">
        <v>10</v>
      </c>
      <c r="V38" s="13"/>
      <c r="W38" s="10"/>
    </row>
    <row r="39" spans="1:23" ht="96.95" customHeight="1">
      <c r="A39" s="25"/>
      <c r="B39" s="42" t="s">
        <v>85</v>
      </c>
      <c r="C39" s="16"/>
      <c r="D39" s="24" t="s">
        <v>74</v>
      </c>
      <c r="E39" s="28" t="s">
        <v>135</v>
      </c>
      <c r="F39" s="28" t="s">
        <v>80</v>
      </c>
      <c r="G39" s="21"/>
      <c r="H39" s="27">
        <v>56</v>
      </c>
      <c r="I39" s="27">
        <v>112</v>
      </c>
      <c r="J39" s="27">
        <v>112</v>
      </c>
      <c r="K39" s="27">
        <v>112</v>
      </c>
      <c r="L39" s="27">
        <v>112</v>
      </c>
      <c r="M39" s="27">
        <v>112</v>
      </c>
      <c r="N39" s="27">
        <v>56</v>
      </c>
      <c r="O39" s="27"/>
      <c r="P39" s="22"/>
      <c r="Q39" s="23"/>
      <c r="R39" s="39">
        <f t="shared" si="6"/>
        <v>672</v>
      </c>
      <c r="S39" s="10"/>
      <c r="T39" s="10"/>
      <c r="U39" s="10">
        <v>6</v>
      </c>
      <c r="V39" s="13"/>
      <c r="W39" s="10"/>
    </row>
    <row r="40" spans="1:23" ht="102.95" customHeight="1">
      <c r="A40" s="25"/>
      <c r="B40" s="42" t="s">
        <v>86</v>
      </c>
      <c r="C40" s="16"/>
      <c r="D40" s="24" t="s">
        <v>74</v>
      </c>
      <c r="E40" s="28" t="s">
        <v>140</v>
      </c>
      <c r="F40" s="28" t="s">
        <v>80</v>
      </c>
      <c r="G40" s="21"/>
      <c r="H40" s="27">
        <v>59</v>
      </c>
      <c r="I40" s="27">
        <v>83</v>
      </c>
      <c r="J40" s="27">
        <v>83</v>
      </c>
      <c r="K40" s="27">
        <v>118</v>
      </c>
      <c r="L40" s="27">
        <v>83</v>
      </c>
      <c r="M40" s="27">
        <v>83</v>
      </c>
      <c r="N40" s="27">
        <v>59</v>
      </c>
      <c r="O40" s="27"/>
      <c r="P40" s="22"/>
      <c r="Q40" s="23"/>
      <c r="R40" s="39">
        <f t="shared" si="6"/>
        <v>568</v>
      </c>
      <c r="S40" s="10"/>
      <c r="T40" s="10"/>
      <c r="U40" s="10">
        <v>6</v>
      </c>
      <c r="V40" s="13"/>
      <c r="W40" s="10"/>
    </row>
    <row r="41" spans="1:23" ht="103.5" customHeight="1">
      <c r="A41" s="25"/>
      <c r="B41" s="42" t="s">
        <v>87</v>
      </c>
      <c r="C41" s="16"/>
      <c r="D41" s="24" t="s">
        <v>74</v>
      </c>
      <c r="E41" s="28" t="s">
        <v>141</v>
      </c>
      <c r="F41" s="28" t="s">
        <v>80</v>
      </c>
      <c r="G41" s="21"/>
      <c r="H41" s="27">
        <v>27</v>
      </c>
      <c r="I41" s="27">
        <v>48</v>
      </c>
      <c r="J41" s="27">
        <v>48</v>
      </c>
      <c r="K41" s="27">
        <v>54</v>
      </c>
      <c r="L41" s="27">
        <v>48</v>
      </c>
      <c r="M41" s="27">
        <v>48</v>
      </c>
      <c r="N41" s="27">
        <v>27</v>
      </c>
      <c r="O41" s="27"/>
      <c r="P41" s="22"/>
      <c r="Q41" s="23"/>
      <c r="R41" s="39">
        <f t="shared" si="6"/>
        <v>300</v>
      </c>
      <c r="S41" s="10"/>
      <c r="T41" s="10"/>
      <c r="U41" s="10">
        <v>3</v>
      </c>
      <c r="V41" s="13"/>
      <c r="W41" s="10"/>
    </row>
    <row r="42" spans="1:23" ht="102" customHeight="1">
      <c r="A42" s="25"/>
      <c r="B42" s="42" t="s">
        <v>88</v>
      </c>
      <c r="C42" s="16"/>
      <c r="D42" s="24" t="s">
        <v>74</v>
      </c>
      <c r="E42" s="28" t="s">
        <v>142</v>
      </c>
      <c r="F42" s="28" t="s">
        <v>80</v>
      </c>
      <c r="G42" s="21"/>
      <c r="H42" s="27">
        <v>63</v>
      </c>
      <c r="I42" s="27">
        <v>126</v>
      </c>
      <c r="J42" s="27">
        <v>126</v>
      </c>
      <c r="K42" s="27">
        <v>126</v>
      </c>
      <c r="L42" s="27">
        <v>126</v>
      </c>
      <c r="M42" s="27">
        <v>126</v>
      </c>
      <c r="N42" s="27">
        <v>63</v>
      </c>
      <c r="O42" s="27"/>
      <c r="P42" s="22"/>
      <c r="Q42" s="23"/>
      <c r="R42" s="39">
        <f t="shared" si="6"/>
        <v>756</v>
      </c>
      <c r="S42" s="10"/>
      <c r="T42" s="10"/>
      <c r="U42" s="10">
        <v>8</v>
      </c>
      <c r="V42" s="13"/>
      <c r="W42" s="10"/>
    </row>
    <row r="43" spans="1:23" ht="104.1" customHeight="1">
      <c r="A43" s="25"/>
      <c r="B43" s="42" t="s">
        <v>89</v>
      </c>
      <c r="C43" s="16"/>
      <c r="D43" s="24" t="s">
        <v>74</v>
      </c>
      <c r="E43" s="28" t="s">
        <v>139</v>
      </c>
      <c r="F43" s="28" t="s">
        <v>80</v>
      </c>
      <c r="G43" s="21"/>
      <c r="H43" s="27">
        <v>95</v>
      </c>
      <c r="I43" s="27">
        <v>172</v>
      </c>
      <c r="J43" s="27">
        <v>172</v>
      </c>
      <c r="K43" s="27">
        <v>190</v>
      </c>
      <c r="L43" s="27">
        <v>172</v>
      </c>
      <c r="M43" s="27">
        <v>172</v>
      </c>
      <c r="N43" s="27">
        <v>95</v>
      </c>
      <c r="O43" s="27"/>
      <c r="P43" s="22"/>
      <c r="Q43" s="23"/>
      <c r="R43" s="39">
        <f t="shared" si="6"/>
        <v>1068</v>
      </c>
      <c r="S43" s="10"/>
      <c r="T43" s="10"/>
      <c r="U43" s="10">
        <v>11</v>
      </c>
      <c r="V43" s="13"/>
      <c r="W43" s="10"/>
    </row>
    <row r="44" spans="1:23" ht="107.45" customHeight="1">
      <c r="A44" s="25"/>
      <c r="B44" s="42" t="s">
        <v>90</v>
      </c>
      <c r="C44" s="16"/>
      <c r="D44" s="24" t="s">
        <v>74</v>
      </c>
      <c r="E44" s="28" t="s">
        <v>135</v>
      </c>
      <c r="F44" s="28" t="s">
        <v>80</v>
      </c>
      <c r="G44" s="21"/>
      <c r="H44" s="27">
        <v>48</v>
      </c>
      <c r="I44" s="27">
        <v>96</v>
      </c>
      <c r="J44" s="27">
        <v>96</v>
      </c>
      <c r="K44" s="27">
        <v>96</v>
      </c>
      <c r="L44" s="27">
        <v>96</v>
      </c>
      <c r="M44" s="27">
        <v>96</v>
      </c>
      <c r="N44" s="27">
        <v>48</v>
      </c>
      <c r="O44" s="27"/>
      <c r="P44" s="22"/>
      <c r="Q44" s="23"/>
      <c r="R44" s="39">
        <f t="shared" si="6"/>
        <v>576</v>
      </c>
      <c r="S44" s="10"/>
      <c r="T44" s="10"/>
      <c r="U44" s="10">
        <v>6</v>
      </c>
      <c r="V44" s="13"/>
      <c r="W44" s="10"/>
    </row>
    <row r="45" spans="1:23" ht="113.45" customHeight="1">
      <c r="A45" s="25"/>
      <c r="B45" s="42" t="s">
        <v>91</v>
      </c>
      <c r="C45" s="16"/>
      <c r="D45" s="24" t="s">
        <v>74</v>
      </c>
      <c r="E45" s="28" t="s">
        <v>143</v>
      </c>
      <c r="F45" s="28" t="s">
        <v>80</v>
      </c>
      <c r="G45" s="21"/>
      <c r="H45" s="27">
        <v>19</v>
      </c>
      <c r="I45" s="27">
        <v>38</v>
      </c>
      <c r="J45" s="27">
        <v>38</v>
      </c>
      <c r="K45" s="27">
        <v>38</v>
      </c>
      <c r="L45" s="27">
        <v>38</v>
      </c>
      <c r="M45" s="27">
        <v>38</v>
      </c>
      <c r="N45" s="27">
        <v>19</v>
      </c>
      <c r="O45" s="27"/>
      <c r="P45" s="22"/>
      <c r="Q45" s="23"/>
      <c r="R45" s="39">
        <f t="shared" si="6"/>
        <v>228</v>
      </c>
      <c r="S45" s="10"/>
      <c r="T45" s="10"/>
      <c r="U45" s="10">
        <v>2</v>
      </c>
      <c r="V45" s="13"/>
      <c r="W45" s="10"/>
    </row>
    <row r="46" spans="1:23" ht="92.1" customHeight="1">
      <c r="A46" s="30"/>
      <c r="B46" s="38" t="s">
        <v>92</v>
      </c>
      <c r="C46" s="16"/>
      <c r="D46" s="24" t="s">
        <v>74</v>
      </c>
      <c r="E46" s="29" t="s">
        <v>144</v>
      </c>
      <c r="F46" s="29" t="s">
        <v>75</v>
      </c>
      <c r="G46" s="21"/>
      <c r="H46" s="31">
        <v>58</v>
      </c>
      <c r="I46" s="31">
        <v>116</v>
      </c>
      <c r="J46" s="31">
        <v>116</v>
      </c>
      <c r="K46" s="31">
        <v>116</v>
      </c>
      <c r="L46" s="31">
        <v>116</v>
      </c>
      <c r="M46" s="31">
        <v>116</v>
      </c>
      <c r="N46" s="31">
        <v>58</v>
      </c>
      <c r="O46" s="32"/>
      <c r="P46" s="22"/>
      <c r="Q46" s="23"/>
      <c r="R46" s="39">
        <f t="shared" si="6"/>
        <v>696</v>
      </c>
      <c r="S46" s="10"/>
      <c r="T46" s="10"/>
      <c r="U46" s="10">
        <v>7</v>
      </c>
      <c r="V46" s="13"/>
      <c r="W46" s="10"/>
    </row>
    <row r="47" spans="1:23" ht="96.6" customHeight="1">
      <c r="A47" s="34"/>
      <c r="B47" s="43" t="s">
        <v>93</v>
      </c>
      <c r="C47" s="16"/>
      <c r="D47" s="24" t="s">
        <v>74</v>
      </c>
      <c r="E47" s="33" t="s">
        <v>145</v>
      </c>
      <c r="F47" s="29" t="s">
        <v>75</v>
      </c>
      <c r="G47" s="21"/>
      <c r="H47" s="35">
        <v>67</v>
      </c>
      <c r="I47" s="35">
        <v>217</v>
      </c>
      <c r="J47" s="35">
        <v>217</v>
      </c>
      <c r="K47" s="35">
        <v>214</v>
      </c>
      <c r="L47" s="35">
        <v>214</v>
      </c>
      <c r="M47" s="35">
        <v>214</v>
      </c>
      <c r="N47" s="35">
        <v>147</v>
      </c>
      <c r="O47" s="36"/>
      <c r="P47" s="22"/>
      <c r="Q47" s="23"/>
      <c r="R47" s="39">
        <f t="shared" si="6"/>
        <v>1290</v>
      </c>
      <c r="S47" s="10"/>
      <c r="T47" s="10"/>
      <c r="U47" s="10">
        <v>10</v>
      </c>
      <c r="V47" s="13"/>
      <c r="W47" s="10"/>
    </row>
    <row r="48" spans="1:23" ht="96" customHeight="1">
      <c r="A48" s="30"/>
      <c r="B48" s="38" t="s">
        <v>94</v>
      </c>
      <c r="C48" s="30"/>
      <c r="D48" s="24" t="s">
        <v>74</v>
      </c>
      <c r="E48" s="29" t="s">
        <v>146</v>
      </c>
      <c r="F48" s="29" t="s">
        <v>75</v>
      </c>
      <c r="G48" s="21"/>
      <c r="H48" s="31">
        <v>106</v>
      </c>
      <c r="I48" s="31">
        <v>214</v>
      </c>
      <c r="J48" s="31">
        <v>258</v>
      </c>
      <c r="K48" s="31">
        <v>258</v>
      </c>
      <c r="L48" s="31">
        <v>258</v>
      </c>
      <c r="M48" s="31">
        <v>258</v>
      </c>
      <c r="N48" s="31">
        <v>108</v>
      </c>
      <c r="O48" s="32"/>
      <c r="P48" s="22"/>
      <c r="Q48" s="23"/>
      <c r="R48" s="39">
        <f t="shared" si="6"/>
        <v>1460</v>
      </c>
      <c r="S48" s="10"/>
      <c r="T48" s="10"/>
      <c r="U48" s="10">
        <v>37</v>
      </c>
      <c r="V48" s="13"/>
      <c r="W48" s="10"/>
    </row>
    <row r="49" spans="1:23" ht="93.95" customHeight="1">
      <c r="A49" s="30"/>
      <c r="B49" s="38" t="s">
        <v>95</v>
      </c>
      <c r="C49" s="30"/>
      <c r="D49" s="24" t="s">
        <v>74</v>
      </c>
      <c r="E49" s="29" t="s">
        <v>136</v>
      </c>
      <c r="F49" s="29" t="s">
        <v>75</v>
      </c>
      <c r="G49" s="21"/>
      <c r="H49" s="31">
        <v>24</v>
      </c>
      <c r="I49" s="31">
        <v>50</v>
      </c>
      <c r="J49" s="31">
        <v>70</v>
      </c>
      <c r="K49" s="31">
        <v>70</v>
      </c>
      <c r="L49" s="31">
        <v>70</v>
      </c>
      <c r="M49" s="31">
        <v>70</v>
      </c>
      <c r="N49" s="31">
        <v>26</v>
      </c>
      <c r="O49" s="32"/>
      <c r="P49" s="22"/>
      <c r="Q49" s="23"/>
      <c r="R49" s="39">
        <f t="shared" si="6"/>
        <v>380</v>
      </c>
      <c r="S49" s="10"/>
      <c r="T49" s="10"/>
      <c r="U49" s="10">
        <v>10</v>
      </c>
      <c r="V49" s="13"/>
      <c r="W49" s="10"/>
    </row>
    <row r="50" spans="1:23" ht="106.5" customHeight="1">
      <c r="A50" s="30"/>
      <c r="B50" s="38" t="s">
        <v>96</v>
      </c>
      <c r="C50" s="30"/>
      <c r="D50" s="24" t="s">
        <v>74</v>
      </c>
      <c r="E50" s="29" t="s">
        <v>137</v>
      </c>
      <c r="F50" s="29" t="s">
        <v>75</v>
      </c>
      <c r="G50" s="21"/>
      <c r="H50" s="31">
        <v>3</v>
      </c>
      <c r="I50" s="31">
        <v>16</v>
      </c>
      <c r="J50" s="31">
        <v>140</v>
      </c>
      <c r="K50" s="31">
        <v>139</v>
      </c>
      <c r="L50" s="31">
        <v>140</v>
      </c>
      <c r="M50" s="31">
        <v>136</v>
      </c>
      <c r="N50" s="31">
        <v>3</v>
      </c>
      <c r="O50" s="32"/>
      <c r="P50" s="22"/>
      <c r="Q50" s="23"/>
      <c r="R50" s="39">
        <f t="shared" si="6"/>
        <v>577</v>
      </c>
      <c r="S50" s="10"/>
      <c r="T50" s="10"/>
      <c r="U50" s="10">
        <v>10</v>
      </c>
      <c r="V50" s="13"/>
      <c r="W50" s="10"/>
    </row>
    <row r="51" spans="1:23" ht="103.5" customHeight="1">
      <c r="A51" s="30"/>
      <c r="B51" s="38" t="s">
        <v>97</v>
      </c>
      <c r="C51" s="30"/>
      <c r="D51" s="24" t="s">
        <v>74</v>
      </c>
      <c r="E51" s="29" t="s">
        <v>147</v>
      </c>
      <c r="F51" s="29" t="s">
        <v>75</v>
      </c>
      <c r="G51" s="21"/>
      <c r="H51" s="31">
        <v>52</v>
      </c>
      <c r="I51" s="31">
        <v>105</v>
      </c>
      <c r="J51" s="31">
        <v>96</v>
      </c>
      <c r="K51" s="31">
        <v>95</v>
      </c>
      <c r="L51" s="31">
        <v>95</v>
      </c>
      <c r="M51" s="31">
        <v>95</v>
      </c>
      <c r="N51" s="31">
        <v>52</v>
      </c>
      <c r="O51" s="32"/>
      <c r="P51" s="22"/>
      <c r="Q51" s="23"/>
      <c r="R51" s="39">
        <f t="shared" si="6"/>
        <v>590</v>
      </c>
      <c r="S51" s="10"/>
      <c r="T51" s="10"/>
      <c r="U51" s="10">
        <v>17</v>
      </c>
      <c r="V51" s="13"/>
      <c r="W51" s="10"/>
    </row>
    <row r="52" spans="1:23" ht="103.5" customHeight="1">
      <c r="A52" s="30"/>
      <c r="B52" s="38" t="s">
        <v>98</v>
      </c>
      <c r="C52" s="30"/>
      <c r="D52" s="24" t="s">
        <v>74</v>
      </c>
      <c r="E52" s="29" t="s">
        <v>148</v>
      </c>
      <c r="F52" s="29" t="s">
        <v>75</v>
      </c>
      <c r="G52" s="21"/>
      <c r="H52" s="31">
        <v>42</v>
      </c>
      <c r="I52" s="31">
        <v>84</v>
      </c>
      <c r="J52" s="31">
        <v>84</v>
      </c>
      <c r="K52" s="31">
        <v>84</v>
      </c>
      <c r="L52" s="31">
        <v>84</v>
      </c>
      <c r="M52" s="31">
        <v>84</v>
      </c>
      <c r="N52" s="31">
        <v>42</v>
      </c>
      <c r="O52" s="32"/>
      <c r="P52" s="22"/>
      <c r="Q52" s="23"/>
      <c r="R52" s="39">
        <f t="shared" si="6"/>
        <v>504</v>
      </c>
      <c r="S52" s="10"/>
      <c r="T52" s="10"/>
      <c r="U52" s="10">
        <v>7</v>
      </c>
      <c r="V52" s="13"/>
      <c r="W52" s="10"/>
    </row>
    <row r="53" spans="1:23" ht="96" customHeight="1">
      <c r="A53" s="37"/>
      <c r="B53" s="44" t="s">
        <v>99</v>
      </c>
      <c r="C53" s="37"/>
      <c r="D53" s="24" t="s">
        <v>74</v>
      </c>
      <c r="E53" s="29" t="s">
        <v>149</v>
      </c>
      <c r="F53" s="29" t="s">
        <v>75</v>
      </c>
      <c r="G53" s="21"/>
      <c r="H53" s="31">
        <v>50</v>
      </c>
      <c r="I53" s="31">
        <v>100</v>
      </c>
      <c r="J53" s="31">
        <v>100</v>
      </c>
      <c r="K53" s="31">
        <v>100</v>
      </c>
      <c r="L53" s="31">
        <v>100</v>
      </c>
      <c r="M53" s="31">
        <v>100</v>
      </c>
      <c r="N53" s="31">
        <v>50</v>
      </c>
      <c r="O53" s="32"/>
      <c r="P53" s="22"/>
      <c r="Q53" s="23"/>
      <c r="R53" s="39">
        <f t="shared" si="6"/>
        <v>600</v>
      </c>
      <c r="S53" s="10"/>
      <c r="T53" s="10"/>
      <c r="U53" s="10">
        <v>16</v>
      </c>
      <c r="V53" s="13"/>
      <c r="W53" s="10"/>
    </row>
    <row r="54" spans="1:23" ht="99" customHeight="1">
      <c r="A54" s="30"/>
      <c r="B54" s="38" t="s">
        <v>100</v>
      </c>
      <c r="C54" s="30"/>
      <c r="D54" s="24" t="s">
        <v>74</v>
      </c>
      <c r="E54" s="29" t="s">
        <v>150</v>
      </c>
      <c r="F54" s="29" t="s">
        <v>75</v>
      </c>
      <c r="G54" s="21"/>
      <c r="H54" s="31">
        <v>23</v>
      </c>
      <c r="I54" s="31">
        <v>46</v>
      </c>
      <c r="J54" s="31">
        <v>46</v>
      </c>
      <c r="K54" s="31">
        <v>46</v>
      </c>
      <c r="L54" s="31">
        <v>46</v>
      </c>
      <c r="M54" s="31">
        <v>46</v>
      </c>
      <c r="N54" s="31">
        <v>23</v>
      </c>
      <c r="O54" s="32"/>
      <c r="P54" s="22"/>
      <c r="Q54" s="23"/>
      <c r="R54" s="39">
        <f t="shared" si="6"/>
        <v>276</v>
      </c>
      <c r="S54" s="10"/>
      <c r="T54" s="10"/>
      <c r="U54" s="10">
        <v>7</v>
      </c>
      <c r="V54" s="13"/>
      <c r="W54" s="10"/>
    </row>
    <row r="55" spans="1:23" ht="95.45" customHeight="1">
      <c r="A55" s="30"/>
      <c r="B55" s="38" t="s">
        <v>101</v>
      </c>
      <c r="C55" s="30"/>
      <c r="D55" s="24" t="s">
        <v>74</v>
      </c>
      <c r="E55" s="29" t="s">
        <v>146</v>
      </c>
      <c r="F55" s="29" t="s">
        <v>75</v>
      </c>
      <c r="G55" s="21"/>
      <c r="H55" s="31">
        <v>42</v>
      </c>
      <c r="I55" s="31">
        <v>84</v>
      </c>
      <c r="J55" s="31">
        <v>84</v>
      </c>
      <c r="K55" s="31">
        <v>84</v>
      </c>
      <c r="L55" s="31">
        <v>84</v>
      </c>
      <c r="M55" s="31">
        <v>84</v>
      </c>
      <c r="N55" s="31">
        <v>42</v>
      </c>
      <c r="O55" s="32"/>
      <c r="P55" s="22"/>
      <c r="Q55" s="23"/>
      <c r="R55" s="39">
        <f t="shared" si="6"/>
        <v>504</v>
      </c>
      <c r="S55" s="10"/>
      <c r="T55" s="10"/>
      <c r="U55" s="10">
        <v>6</v>
      </c>
      <c r="V55" s="13"/>
      <c r="W55" s="10"/>
    </row>
    <row r="56" spans="1:23" ht="93" customHeight="1">
      <c r="A56" s="30"/>
      <c r="B56" s="38" t="s">
        <v>102</v>
      </c>
      <c r="C56" s="30"/>
      <c r="D56" s="24" t="s">
        <v>74</v>
      </c>
      <c r="E56" s="29" t="s">
        <v>151</v>
      </c>
      <c r="F56" s="29" t="s">
        <v>75</v>
      </c>
      <c r="G56" s="21"/>
      <c r="H56" s="31">
        <v>11</v>
      </c>
      <c r="I56" s="31">
        <v>22</v>
      </c>
      <c r="J56" s="31">
        <v>39</v>
      </c>
      <c r="K56" s="31">
        <v>39</v>
      </c>
      <c r="L56" s="31">
        <v>40</v>
      </c>
      <c r="M56" s="31">
        <v>40</v>
      </c>
      <c r="N56" s="31">
        <v>11</v>
      </c>
      <c r="O56" s="32"/>
      <c r="P56" s="22"/>
      <c r="Q56" s="23"/>
      <c r="R56" s="39">
        <f t="shared" si="6"/>
        <v>202</v>
      </c>
      <c r="S56" s="10"/>
      <c r="T56" s="10"/>
      <c r="U56" s="10">
        <v>5</v>
      </c>
      <c r="V56" s="13"/>
      <c r="W56" s="10"/>
    </row>
    <row r="57" spans="1:23" ht="94.5" customHeight="1">
      <c r="A57" s="30"/>
      <c r="B57" s="38" t="s">
        <v>103</v>
      </c>
      <c r="C57" s="30"/>
      <c r="D57" s="24" t="s">
        <v>74</v>
      </c>
      <c r="E57" s="38" t="s">
        <v>137</v>
      </c>
      <c r="F57" s="38" t="s">
        <v>80</v>
      </c>
      <c r="G57" s="21"/>
      <c r="H57" s="31">
        <v>4</v>
      </c>
      <c r="I57" s="31">
        <v>8</v>
      </c>
      <c r="J57" s="31">
        <v>66</v>
      </c>
      <c r="K57" s="31">
        <v>68</v>
      </c>
      <c r="L57" s="31">
        <v>68</v>
      </c>
      <c r="M57" s="31">
        <v>68</v>
      </c>
      <c r="N57" s="31">
        <v>4</v>
      </c>
      <c r="O57" s="32"/>
      <c r="P57" s="22"/>
      <c r="Q57" s="23"/>
      <c r="R57" s="39">
        <f t="shared" si="6"/>
        <v>286</v>
      </c>
      <c r="S57" s="10"/>
      <c r="T57" s="10"/>
      <c r="U57" s="10">
        <v>7</v>
      </c>
      <c r="V57" s="13"/>
      <c r="W57" s="10"/>
    </row>
    <row r="58" spans="1:23" ht="99" customHeight="1">
      <c r="A58" s="30"/>
      <c r="B58" s="38" t="s">
        <v>104</v>
      </c>
      <c r="C58" s="30"/>
      <c r="D58" s="24" t="s">
        <v>74</v>
      </c>
      <c r="E58" s="38" t="s">
        <v>152</v>
      </c>
      <c r="F58" s="38" t="s">
        <v>80</v>
      </c>
      <c r="G58" s="21"/>
      <c r="H58" s="31">
        <v>47</v>
      </c>
      <c r="I58" s="31">
        <v>94</v>
      </c>
      <c r="J58" s="31">
        <v>85</v>
      </c>
      <c r="K58" s="31">
        <v>83</v>
      </c>
      <c r="L58" s="31">
        <v>83</v>
      </c>
      <c r="M58" s="31">
        <v>70</v>
      </c>
      <c r="N58" s="31">
        <v>47</v>
      </c>
      <c r="O58" s="32"/>
      <c r="P58" s="22"/>
      <c r="Q58" s="23"/>
      <c r="R58" s="39">
        <f t="shared" si="6"/>
        <v>509</v>
      </c>
      <c r="S58" s="10"/>
      <c r="T58" s="10"/>
      <c r="U58" s="10">
        <v>14</v>
      </c>
      <c r="V58" s="13"/>
      <c r="W58" s="10"/>
    </row>
    <row r="59" spans="1:23" ht="107.1" customHeight="1">
      <c r="A59" s="30"/>
      <c r="B59" s="38" t="s">
        <v>105</v>
      </c>
      <c r="C59" s="30"/>
      <c r="D59" s="24" t="s">
        <v>74</v>
      </c>
      <c r="E59" s="38" t="s">
        <v>153</v>
      </c>
      <c r="F59" s="38" t="s">
        <v>80</v>
      </c>
      <c r="G59" s="21"/>
      <c r="H59" s="31">
        <v>83</v>
      </c>
      <c r="I59" s="31">
        <v>166</v>
      </c>
      <c r="J59" s="31">
        <v>166</v>
      </c>
      <c r="K59" s="31">
        <v>166</v>
      </c>
      <c r="L59" s="31">
        <v>166</v>
      </c>
      <c r="M59" s="31">
        <v>166</v>
      </c>
      <c r="N59" s="31">
        <v>83</v>
      </c>
      <c r="O59" s="32"/>
      <c r="P59" s="22"/>
      <c r="Q59" s="23"/>
      <c r="R59" s="39">
        <f t="shared" si="6"/>
        <v>996</v>
      </c>
      <c r="S59" s="10"/>
      <c r="T59" s="10"/>
      <c r="U59" s="10">
        <v>13</v>
      </c>
      <c r="V59" s="13"/>
      <c r="W59" s="10"/>
    </row>
    <row r="60" spans="1:23" ht="111.6" customHeight="1">
      <c r="A60" s="25"/>
      <c r="B60" s="42" t="s">
        <v>106</v>
      </c>
      <c r="C60" s="25"/>
      <c r="D60" s="24" t="s">
        <v>74</v>
      </c>
      <c r="E60" s="38" t="s">
        <v>154</v>
      </c>
      <c r="F60" s="38" t="s">
        <v>80</v>
      </c>
      <c r="G60" s="21"/>
      <c r="H60" s="31">
        <v>70</v>
      </c>
      <c r="I60" s="31">
        <v>142</v>
      </c>
      <c r="J60" s="31">
        <v>142</v>
      </c>
      <c r="K60" s="31">
        <v>129</v>
      </c>
      <c r="L60" s="31">
        <v>128</v>
      </c>
      <c r="M60" s="31">
        <v>129</v>
      </c>
      <c r="N60" s="31">
        <v>67</v>
      </c>
      <c r="O60" s="32"/>
      <c r="P60" s="22"/>
      <c r="Q60" s="23"/>
      <c r="R60" s="39">
        <f t="shared" si="6"/>
        <v>807</v>
      </c>
      <c r="S60" s="10"/>
      <c r="T60" s="10"/>
      <c r="U60" s="10">
        <v>11</v>
      </c>
      <c r="V60" s="13"/>
      <c r="W60" s="10"/>
    </row>
    <row r="61" spans="1:23" ht="101.1" customHeight="1">
      <c r="A61" s="25"/>
      <c r="B61" s="42" t="s">
        <v>107</v>
      </c>
      <c r="C61" s="25"/>
      <c r="D61" s="24" t="s">
        <v>74</v>
      </c>
      <c r="E61" s="38" t="s">
        <v>135</v>
      </c>
      <c r="F61" s="38" t="s">
        <v>80</v>
      </c>
      <c r="G61" s="21"/>
      <c r="H61" s="31">
        <v>146</v>
      </c>
      <c r="I61" s="31">
        <v>286</v>
      </c>
      <c r="J61" s="31">
        <v>232</v>
      </c>
      <c r="K61" s="31">
        <v>230</v>
      </c>
      <c r="L61" s="31">
        <v>230</v>
      </c>
      <c r="M61" s="31">
        <v>230</v>
      </c>
      <c r="N61" s="31">
        <v>146</v>
      </c>
      <c r="O61" s="32"/>
      <c r="P61" s="22"/>
      <c r="Q61" s="23"/>
      <c r="R61" s="39">
        <f t="shared" si="6"/>
        <v>1500</v>
      </c>
      <c r="S61" s="10"/>
      <c r="T61" s="10"/>
      <c r="U61" s="10">
        <v>20</v>
      </c>
      <c r="V61" s="13"/>
      <c r="W61" s="10"/>
    </row>
    <row r="62" spans="1:23" ht="102" customHeight="1">
      <c r="A62" s="25"/>
      <c r="B62" s="42" t="s">
        <v>108</v>
      </c>
      <c r="C62" s="25"/>
      <c r="D62" s="24" t="s">
        <v>74</v>
      </c>
      <c r="E62" s="38" t="s">
        <v>155</v>
      </c>
      <c r="F62" s="38" t="s">
        <v>80</v>
      </c>
      <c r="G62" s="21"/>
      <c r="H62" s="31">
        <v>114</v>
      </c>
      <c r="I62" s="31">
        <v>225</v>
      </c>
      <c r="J62" s="31">
        <v>225</v>
      </c>
      <c r="K62" s="31">
        <v>223</v>
      </c>
      <c r="L62" s="31">
        <v>223</v>
      </c>
      <c r="M62" s="31">
        <v>223</v>
      </c>
      <c r="N62" s="31">
        <v>112</v>
      </c>
      <c r="O62" s="32"/>
      <c r="P62" s="22"/>
      <c r="Q62" s="23"/>
      <c r="R62" s="39">
        <f t="shared" si="6"/>
        <v>1345</v>
      </c>
      <c r="S62" s="10"/>
      <c r="T62" s="10"/>
      <c r="U62" s="10">
        <v>18</v>
      </c>
      <c r="V62" s="13"/>
      <c r="W62" s="10"/>
    </row>
    <row r="63" spans="1:23" ht="118.5" customHeight="1">
      <c r="A63" s="25"/>
      <c r="B63" s="42" t="s">
        <v>109</v>
      </c>
      <c r="C63" s="25"/>
      <c r="D63" s="24" t="s">
        <v>74</v>
      </c>
      <c r="E63" s="38" t="s">
        <v>156</v>
      </c>
      <c r="F63" s="38" t="s">
        <v>80</v>
      </c>
      <c r="G63" s="21"/>
      <c r="H63" s="31">
        <v>50</v>
      </c>
      <c r="I63" s="31">
        <v>100</v>
      </c>
      <c r="J63" s="31">
        <v>100</v>
      </c>
      <c r="K63" s="31">
        <v>100</v>
      </c>
      <c r="L63" s="31">
        <v>100</v>
      </c>
      <c r="M63" s="31">
        <v>100</v>
      </c>
      <c r="N63" s="31">
        <v>50</v>
      </c>
      <c r="O63" s="32"/>
      <c r="P63" s="22"/>
      <c r="Q63" s="23"/>
      <c r="R63" s="39">
        <f t="shared" si="6"/>
        <v>600</v>
      </c>
      <c r="S63" s="10"/>
      <c r="T63" s="10"/>
      <c r="U63" s="10">
        <v>8</v>
      </c>
      <c r="V63" s="13"/>
      <c r="W63" s="10"/>
    </row>
    <row r="64" spans="1:23" ht="103.5" customHeight="1">
      <c r="A64" s="30"/>
      <c r="B64" s="38" t="s">
        <v>110</v>
      </c>
      <c r="C64" s="30"/>
      <c r="D64" s="29" t="s">
        <v>111</v>
      </c>
      <c r="E64" s="29" t="s">
        <v>145</v>
      </c>
      <c r="F64" s="29" t="s">
        <v>75</v>
      </c>
      <c r="G64" s="21"/>
      <c r="H64" s="31">
        <v>54</v>
      </c>
      <c r="I64" s="31">
        <v>108</v>
      </c>
      <c r="J64" s="31">
        <v>126</v>
      </c>
      <c r="K64" s="31">
        <v>124</v>
      </c>
      <c r="L64" s="31">
        <v>124</v>
      </c>
      <c r="M64" s="31">
        <v>124</v>
      </c>
      <c r="N64" s="31">
        <v>54</v>
      </c>
      <c r="O64" s="32"/>
      <c r="P64" s="22"/>
      <c r="Q64" s="23"/>
      <c r="R64" s="39">
        <f t="shared" si="6"/>
        <v>714</v>
      </c>
      <c r="S64" s="10"/>
      <c r="T64" s="10"/>
      <c r="U64" s="10">
        <v>12</v>
      </c>
      <c r="V64" s="13"/>
      <c r="W64" s="10"/>
    </row>
    <row r="65" spans="1:23" ht="119.1" customHeight="1">
      <c r="A65" s="25"/>
      <c r="B65" s="42" t="s">
        <v>112</v>
      </c>
      <c r="C65" s="25"/>
      <c r="D65" s="24" t="s">
        <v>74</v>
      </c>
      <c r="E65" s="38" t="s">
        <v>157</v>
      </c>
      <c r="F65" s="29" t="s">
        <v>75</v>
      </c>
      <c r="G65" s="21"/>
      <c r="H65" s="31">
        <v>104</v>
      </c>
      <c r="I65" s="31">
        <v>210</v>
      </c>
      <c r="J65" s="31">
        <v>210</v>
      </c>
      <c r="K65" s="31">
        <v>210</v>
      </c>
      <c r="L65" s="31">
        <v>210</v>
      </c>
      <c r="M65" s="31">
        <v>210</v>
      </c>
      <c r="N65" s="31">
        <v>104</v>
      </c>
      <c r="O65" s="32"/>
      <c r="P65" s="22"/>
      <c r="Q65" s="23"/>
      <c r="R65" s="39">
        <f t="shared" si="6"/>
        <v>1258</v>
      </c>
      <c r="S65" s="10"/>
      <c r="T65" s="10"/>
      <c r="U65" s="10">
        <v>12</v>
      </c>
      <c r="V65" s="13"/>
      <c r="W65" s="10"/>
    </row>
    <row r="66" spans="1:23" ht="108.95" customHeight="1">
      <c r="A66" s="25"/>
      <c r="B66" s="42" t="s">
        <v>113</v>
      </c>
      <c r="C66" s="25"/>
      <c r="D66" s="24" t="s">
        <v>74</v>
      </c>
      <c r="E66" s="38" t="s">
        <v>159</v>
      </c>
      <c r="F66" s="29" t="s">
        <v>75</v>
      </c>
      <c r="G66" s="21"/>
      <c r="H66" s="31">
        <v>104</v>
      </c>
      <c r="I66" s="31">
        <v>208</v>
      </c>
      <c r="J66" s="31">
        <v>208</v>
      </c>
      <c r="K66" s="31">
        <v>208</v>
      </c>
      <c r="L66" s="31">
        <v>208</v>
      </c>
      <c r="M66" s="31">
        <v>208</v>
      </c>
      <c r="N66" s="31">
        <v>104</v>
      </c>
      <c r="O66" s="32"/>
      <c r="P66" s="22"/>
      <c r="Q66" s="23"/>
      <c r="R66" s="39">
        <f t="shared" si="6"/>
        <v>1248</v>
      </c>
      <c r="S66" s="10"/>
      <c r="T66" s="10"/>
      <c r="U66" s="10">
        <v>12</v>
      </c>
      <c r="V66" s="13"/>
      <c r="W66" s="10"/>
    </row>
    <row r="67" spans="1:23" ht="120" customHeight="1">
      <c r="A67" s="25"/>
      <c r="B67" s="42" t="s">
        <v>114</v>
      </c>
      <c r="C67" s="25"/>
      <c r="D67" s="24" t="s">
        <v>74</v>
      </c>
      <c r="E67" s="38" t="s">
        <v>158</v>
      </c>
      <c r="F67" s="29" t="s">
        <v>75</v>
      </c>
      <c r="G67" s="21"/>
      <c r="H67" s="31">
        <v>28</v>
      </c>
      <c r="I67" s="31">
        <v>59</v>
      </c>
      <c r="J67" s="31">
        <v>59</v>
      </c>
      <c r="K67" s="31">
        <v>59</v>
      </c>
      <c r="L67" s="31">
        <v>59</v>
      </c>
      <c r="M67" s="31">
        <v>59</v>
      </c>
      <c r="N67" s="31">
        <v>28</v>
      </c>
      <c r="O67" s="32"/>
      <c r="P67" s="22"/>
      <c r="Q67" s="23"/>
      <c r="R67" s="39">
        <f t="shared" si="6"/>
        <v>351</v>
      </c>
      <c r="S67" s="10"/>
      <c r="T67" s="10"/>
      <c r="U67" s="10">
        <v>4</v>
      </c>
      <c r="V67" s="13"/>
      <c r="W67" s="10"/>
    </row>
    <row r="68" spans="1:23" ht="114.6" customHeight="1">
      <c r="A68" s="25"/>
      <c r="B68" s="42" t="s">
        <v>115</v>
      </c>
      <c r="C68" s="25"/>
      <c r="D68" s="24" t="s">
        <v>74</v>
      </c>
      <c r="E68" s="38" t="s">
        <v>160</v>
      </c>
      <c r="F68" s="29" t="s">
        <v>75</v>
      </c>
      <c r="G68" s="21"/>
      <c r="H68" s="31">
        <v>36</v>
      </c>
      <c r="I68" s="31">
        <v>72</v>
      </c>
      <c r="J68" s="31">
        <v>72</v>
      </c>
      <c r="K68" s="31">
        <v>72</v>
      </c>
      <c r="L68" s="31">
        <v>72</v>
      </c>
      <c r="M68" s="31">
        <v>72</v>
      </c>
      <c r="N68" s="31">
        <v>36</v>
      </c>
      <c r="O68" s="32"/>
      <c r="P68" s="22"/>
      <c r="Q68" s="23"/>
      <c r="R68" s="39">
        <f t="shared" si="6"/>
        <v>432</v>
      </c>
      <c r="S68" s="10"/>
      <c r="T68" s="10"/>
      <c r="U68" s="10">
        <v>4</v>
      </c>
      <c r="V68" s="13"/>
      <c r="W68" s="10"/>
    </row>
    <row r="69" spans="1:23" ht="101.1" customHeight="1">
      <c r="A69" s="25"/>
      <c r="B69" s="42" t="s">
        <v>116</v>
      </c>
      <c r="C69" s="25"/>
      <c r="D69" s="24" t="s">
        <v>74</v>
      </c>
      <c r="E69" s="38" t="s">
        <v>161</v>
      </c>
      <c r="F69" s="38" t="s">
        <v>80</v>
      </c>
      <c r="G69" s="21"/>
      <c r="H69" s="31">
        <v>81</v>
      </c>
      <c r="I69" s="31">
        <v>162</v>
      </c>
      <c r="J69" s="31">
        <v>160</v>
      </c>
      <c r="K69" s="31">
        <v>162</v>
      </c>
      <c r="L69" s="31">
        <v>162</v>
      </c>
      <c r="M69" s="31">
        <v>162</v>
      </c>
      <c r="N69" s="31">
        <v>81</v>
      </c>
      <c r="O69" s="32"/>
      <c r="P69" s="22"/>
      <c r="Q69" s="23"/>
      <c r="R69" s="39">
        <f t="shared" si="6"/>
        <v>970</v>
      </c>
      <c r="S69" s="10"/>
      <c r="T69" s="10"/>
      <c r="U69" s="10">
        <v>16</v>
      </c>
      <c r="V69" s="13"/>
      <c r="W69" s="10"/>
    </row>
    <row r="70" spans="1:23" ht="98.45" customHeight="1">
      <c r="A70" s="25"/>
      <c r="B70" s="42" t="s">
        <v>117</v>
      </c>
      <c r="C70" s="25"/>
      <c r="D70" s="24" t="s">
        <v>74</v>
      </c>
      <c r="E70" s="38" t="s">
        <v>162</v>
      </c>
      <c r="F70" s="38" t="s">
        <v>80</v>
      </c>
      <c r="G70" s="21"/>
      <c r="H70" s="31">
        <v>89</v>
      </c>
      <c r="I70" s="31">
        <v>178</v>
      </c>
      <c r="J70" s="31">
        <v>176</v>
      </c>
      <c r="K70" s="31">
        <v>178</v>
      </c>
      <c r="L70" s="31">
        <v>178</v>
      </c>
      <c r="M70" s="31">
        <v>178</v>
      </c>
      <c r="N70" s="31">
        <v>89</v>
      </c>
      <c r="O70" s="32"/>
      <c r="P70" s="22"/>
      <c r="Q70" s="23"/>
      <c r="R70" s="39">
        <f t="shared" si="6"/>
        <v>1066</v>
      </c>
      <c r="S70" s="10"/>
      <c r="T70" s="10"/>
      <c r="U70" s="10">
        <v>18</v>
      </c>
      <c r="V70" s="13"/>
      <c r="W70" s="10"/>
    </row>
    <row r="71" spans="1:23" ht="98.45" customHeight="1">
      <c r="A71" s="25"/>
      <c r="B71" s="42" t="s">
        <v>118</v>
      </c>
      <c r="C71" s="25"/>
      <c r="D71" s="24" t="s">
        <v>74</v>
      </c>
      <c r="E71" s="38" t="s">
        <v>163</v>
      </c>
      <c r="F71" s="38" t="s">
        <v>80</v>
      </c>
      <c r="G71" s="21"/>
      <c r="H71" s="31">
        <v>47</v>
      </c>
      <c r="I71" s="31">
        <v>94</v>
      </c>
      <c r="J71" s="31">
        <v>94</v>
      </c>
      <c r="K71" s="31">
        <v>94</v>
      </c>
      <c r="L71" s="31">
        <v>94</v>
      </c>
      <c r="M71" s="31">
        <v>94</v>
      </c>
      <c r="N71" s="31">
        <v>47</v>
      </c>
      <c r="O71" s="32"/>
      <c r="P71" s="22"/>
      <c r="Q71" s="23"/>
      <c r="R71" s="39">
        <f t="shared" si="6"/>
        <v>564</v>
      </c>
      <c r="S71" s="10"/>
      <c r="T71" s="10"/>
      <c r="U71" s="10">
        <v>10</v>
      </c>
      <c r="V71" s="13"/>
      <c r="W71" s="10"/>
    </row>
    <row r="72" spans="1:23" ht="98.45" customHeight="1">
      <c r="A72" s="25"/>
      <c r="B72" s="42" t="s">
        <v>119</v>
      </c>
      <c r="C72" s="25"/>
      <c r="D72" s="24" t="s">
        <v>74</v>
      </c>
      <c r="E72" s="38" t="s">
        <v>140</v>
      </c>
      <c r="F72" s="38" t="s">
        <v>80</v>
      </c>
      <c r="G72" s="21"/>
      <c r="H72" s="31">
        <v>21</v>
      </c>
      <c r="I72" s="31">
        <v>42</v>
      </c>
      <c r="J72" s="31">
        <v>40</v>
      </c>
      <c r="K72" s="31">
        <v>42</v>
      </c>
      <c r="L72" s="31">
        <v>42</v>
      </c>
      <c r="M72" s="31">
        <v>42</v>
      </c>
      <c r="N72" s="31">
        <v>21</v>
      </c>
      <c r="O72" s="32"/>
      <c r="P72" s="22"/>
      <c r="Q72" s="23"/>
      <c r="R72" s="39">
        <f t="shared" si="6"/>
        <v>250</v>
      </c>
      <c r="S72" s="10"/>
      <c r="T72" s="10"/>
      <c r="U72" s="10">
        <v>4</v>
      </c>
      <c r="V72" s="13"/>
      <c r="W72" s="10"/>
    </row>
    <row r="73" spans="1:23" ht="93.95" customHeight="1">
      <c r="A73" s="25"/>
      <c r="B73" s="42" t="s">
        <v>120</v>
      </c>
      <c r="C73" s="25"/>
      <c r="D73" s="24" t="s">
        <v>74</v>
      </c>
      <c r="E73" s="38" t="s">
        <v>164</v>
      </c>
      <c r="F73" s="38" t="s">
        <v>80</v>
      </c>
      <c r="G73" s="21"/>
      <c r="H73" s="31">
        <v>55</v>
      </c>
      <c r="I73" s="31">
        <v>110</v>
      </c>
      <c r="J73" s="31">
        <v>108</v>
      </c>
      <c r="K73" s="31">
        <v>110</v>
      </c>
      <c r="L73" s="31">
        <v>110</v>
      </c>
      <c r="M73" s="31">
        <v>110</v>
      </c>
      <c r="N73" s="31">
        <v>55</v>
      </c>
      <c r="O73" s="32"/>
      <c r="P73" s="22"/>
      <c r="Q73" s="23"/>
      <c r="R73" s="39">
        <f t="shared" si="6"/>
        <v>658</v>
      </c>
      <c r="S73" s="10"/>
      <c r="T73" s="10"/>
      <c r="U73" s="10">
        <v>11</v>
      </c>
      <c r="V73" s="13"/>
      <c r="W73" s="10"/>
    </row>
    <row r="74" spans="1:23" ht="98.45" customHeight="1">
      <c r="A74" s="25"/>
      <c r="B74" s="42" t="s">
        <v>121</v>
      </c>
      <c r="C74" s="25"/>
      <c r="D74" s="24" t="s">
        <v>74</v>
      </c>
      <c r="E74" s="38" t="s">
        <v>135</v>
      </c>
      <c r="F74" s="38" t="s">
        <v>80</v>
      </c>
      <c r="G74" s="21"/>
      <c r="H74" s="31">
        <v>45</v>
      </c>
      <c r="I74" s="31">
        <v>90</v>
      </c>
      <c r="J74" s="31">
        <v>90</v>
      </c>
      <c r="K74" s="31">
        <v>90</v>
      </c>
      <c r="L74" s="31">
        <v>90</v>
      </c>
      <c r="M74" s="31">
        <v>90</v>
      </c>
      <c r="N74" s="31">
        <v>45</v>
      </c>
      <c r="O74" s="32"/>
      <c r="P74" s="22"/>
      <c r="Q74" s="23"/>
      <c r="R74" s="39">
        <f t="shared" si="6"/>
        <v>540</v>
      </c>
      <c r="S74" s="10"/>
      <c r="T74" s="10"/>
      <c r="U74" s="10">
        <v>9</v>
      </c>
      <c r="V74" s="13"/>
      <c r="W74" s="10"/>
    </row>
    <row r="75" spans="1:23" ht="98.1" customHeight="1">
      <c r="A75" s="25"/>
      <c r="B75" s="42" t="s">
        <v>122</v>
      </c>
      <c r="C75" s="25"/>
      <c r="D75" s="24" t="s">
        <v>74</v>
      </c>
      <c r="E75" s="38" t="s">
        <v>160</v>
      </c>
      <c r="F75" s="38" t="s">
        <v>80</v>
      </c>
      <c r="G75" s="21"/>
      <c r="H75" s="31">
        <v>25</v>
      </c>
      <c r="I75" s="31">
        <v>64</v>
      </c>
      <c r="J75" s="31">
        <v>64</v>
      </c>
      <c r="K75" s="31">
        <v>50</v>
      </c>
      <c r="L75" s="31">
        <v>64</v>
      </c>
      <c r="M75" s="31">
        <v>64</v>
      </c>
      <c r="N75" s="31">
        <v>25</v>
      </c>
      <c r="O75" s="32"/>
      <c r="P75" s="22"/>
      <c r="Q75" s="23"/>
      <c r="R75" s="39">
        <f t="shared" si="6"/>
        <v>356</v>
      </c>
      <c r="S75" s="10"/>
      <c r="T75" s="10"/>
      <c r="U75" s="10">
        <v>6</v>
      </c>
      <c r="V75" s="13"/>
      <c r="W75" s="10"/>
    </row>
    <row r="76" spans="1:23" ht="95.45" customHeight="1">
      <c r="A76" s="25"/>
      <c r="B76" s="42" t="s">
        <v>123</v>
      </c>
      <c r="C76" s="25"/>
      <c r="D76" s="24" t="s">
        <v>74</v>
      </c>
      <c r="E76" s="38" t="s">
        <v>135</v>
      </c>
      <c r="F76" s="38" t="s">
        <v>80</v>
      </c>
      <c r="G76" s="21"/>
      <c r="H76" s="31">
        <v>34</v>
      </c>
      <c r="I76" s="31">
        <v>68</v>
      </c>
      <c r="J76" s="31">
        <v>68</v>
      </c>
      <c r="K76" s="31">
        <v>68</v>
      </c>
      <c r="L76" s="31">
        <v>68</v>
      </c>
      <c r="M76" s="31">
        <v>68</v>
      </c>
      <c r="N76" s="31">
        <v>34</v>
      </c>
      <c r="O76" s="32"/>
      <c r="P76" s="22"/>
      <c r="Q76" s="23"/>
      <c r="R76" s="39">
        <f t="shared" si="6"/>
        <v>408</v>
      </c>
      <c r="S76" s="10"/>
      <c r="T76" s="10"/>
      <c r="U76" s="10">
        <v>6</v>
      </c>
      <c r="V76" s="13"/>
      <c r="W76" s="10"/>
    </row>
    <row r="77" spans="1:23" ht="99" customHeight="1">
      <c r="A77" s="25"/>
      <c r="B77" s="42" t="s">
        <v>124</v>
      </c>
      <c r="C77" s="25"/>
      <c r="D77" s="24" t="s">
        <v>74</v>
      </c>
      <c r="E77" s="38" t="s">
        <v>165</v>
      </c>
      <c r="F77" s="38" t="s">
        <v>80</v>
      </c>
      <c r="G77" s="21"/>
      <c r="H77" s="31">
        <v>15</v>
      </c>
      <c r="I77" s="31">
        <v>30</v>
      </c>
      <c r="J77" s="31">
        <v>30</v>
      </c>
      <c r="K77" s="31">
        <v>30</v>
      </c>
      <c r="L77" s="31">
        <v>30</v>
      </c>
      <c r="M77" s="31">
        <v>30</v>
      </c>
      <c r="N77" s="31">
        <v>15</v>
      </c>
      <c r="O77" s="32"/>
      <c r="P77" s="22"/>
      <c r="Q77" s="23"/>
      <c r="R77" s="39">
        <f t="shared" si="6"/>
        <v>180</v>
      </c>
      <c r="S77" s="10"/>
      <c r="T77" s="10"/>
      <c r="U77" s="10"/>
      <c r="V77" s="13">
        <v>3</v>
      </c>
      <c r="W77" s="10"/>
    </row>
    <row r="78" spans="1:23" ht="96.95" customHeight="1">
      <c r="A78" s="25"/>
      <c r="B78" s="42" t="s">
        <v>125</v>
      </c>
      <c r="C78" s="25"/>
      <c r="D78" s="24" t="s">
        <v>74</v>
      </c>
      <c r="E78" s="38" t="s">
        <v>136</v>
      </c>
      <c r="F78" s="38" t="s">
        <v>80</v>
      </c>
      <c r="G78" s="21"/>
      <c r="H78" s="31">
        <v>83</v>
      </c>
      <c r="I78" s="31">
        <v>193</v>
      </c>
      <c r="J78" s="31">
        <v>193</v>
      </c>
      <c r="K78" s="31">
        <v>166</v>
      </c>
      <c r="L78" s="31">
        <v>193</v>
      </c>
      <c r="M78" s="31">
        <v>193</v>
      </c>
      <c r="N78" s="31">
        <v>83</v>
      </c>
      <c r="O78" s="32"/>
      <c r="P78" s="22"/>
      <c r="Q78" s="23"/>
      <c r="R78" s="39">
        <f t="shared" si="6"/>
        <v>1104</v>
      </c>
      <c r="S78" s="10"/>
      <c r="T78" s="10"/>
      <c r="U78" s="10"/>
      <c r="V78" s="13">
        <v>17</v>
      </c>
      <c r="W78" s="10"/>
    </row>
    <row r="79" spans="1:23" ht="104.45" customHeight="1">
      <c r="A79" s="25"/>
      <c r="B79" s="42" t="s">
        <v>126</v>
      </c>
      <c r="C79" s="25"/>
      <c r="D79" s="24" t="s">
        <v>74</v>
      </c>
      <c r="E79" s="38" t="s">
        <v>166</v>
      </c>
      <c r="F79" s="38" t="s">
        <v>80</v>
      </c>
      <c r="G79" s="21"/>
      <c r="H79" s="31">
        <v>16</v>
      </c>
      <c r="I79" s="31">
        <v>62</v>
      </c>
      <c r="J79" s="31">
        <v>62</v>
      </c>
      <c r="K79" s="31">
        <v>32</v>
      </c>
      <c r="L79" s="31">
        <v>63</v>
      </c>
      <c r="M79" s="31">
        <v>63</v>
      </c>
      <c r="N79" s="31">
        <v>16</v>
      </c>
      <c r="O79" s="32"/>
      <c r="P79" s="22"/>
      <c r="Q79" s="23"/>
      <c r="R79" s="39">
        <f t="shared" si="6"/>
        <v>314</v>
      </c>
      <c r="S79" s="10"/>
      <c r="T79" s="10"/>
      <c r="U79" s="10"/>
      <c r="V79" s="13">
        <v>5</v>
      </c>
      <c r="W79" s="10"/>
    </row>
    <row r="80" spans="1:23" ht="98.1" customHeight="1">
      <c r="A80" s="25"/>
      <c r="B80" s="42" t="s">
        <v>127</v>
      </c>
      <c r="C80" s="25"/>
      <c r="D80" s="24" t="s">
        <v>74</v>
      </c>
      <c r="E80" s="38" t="s">
        <v>134</v>
      </c>
      <c r="F80" s="38" t="s">
        <v>80</v>
      </c>
      <c r="G80" s="21"/>
      <c r="H80" s="31">
        <v>25</v>
      </c>
      <c r="I80" s="31">
        <v>43</v>
      </c>
      <c r="J80" s="31">
        <v>43</v>
      </c>
      <c r="K80" s="31">
        <v>50</v>
      </c>
      <c r="L80" s="31">
        <v>43</v>
      </c>
      <c r="M80" s="31">
        <v>43</v>
      </c>
      <c r="N80" s="31">
        <v>25</v>
      </c>
      <c r="O80" s="32"/>
      <c r="P80" s="22"/>
      <c r="Q80" s="23"/>
      <c r="R80" s="39">
        <f t="shared" si="6"/>
        <v>272</v>
      </c>
      <c r="S80" s="10"/>
      <c r="T80" s="10"/>
      <c r="U80" s="10"/>
      <c r="V80" s="13">
        <v>3</v>
      </c>
      <c r="W80" s="10"/>
    </row>
    <row r="81" spans="1:23" ht="83.1" customHeight="1">
      <c r="A81" s="25"/>
      <c r="B81" s="42" t="s">
        <v>128</v>
      </c>
      <c r="C81" s="25"/>
      <c r="D81" s="24" t="s">
        <v>74</v>
      </c>
      <c r="E81" s="38" t="s">
        <v>167</v>
      </c>
      <c r="F81" s="38" t="s">
        <v>80</v>
      </c>
      <c r="G81" s="21"/>
      <c r="H81" s="31">
        <v>61</v>
      </c>
      <c r="I81" s="31">
        <v>116</v>
      </c>
      <c r="J81" s="31">
        <v>116</v>
      </c>
      <c r="K81" s="31">
        <v>122</v>
      </c>
      <c r="L81" s="31">
        <v>116</v>
      </c>
      <c r="M81" s="31">
        <v>116</v>
      </c>
      <c r="N81" s="31">
        <v>61</v>
      </c>
      <c r="O81" s="32"/>
      <c r="P81" s="22"/>
      <c r="Q81" s="23"/>
      <c r="R81" s="39">
        <f t="shared" si="6"/>
        <v>708</v>
      </c>
      <c r="S81" s="10"/>
      <c r="T81" s="10"/>
      <c r="U81" s="10"/>
      <c r="V81" s="13">
        <v>7</v>
      </c>
      <c r="W81" s="10"/>
    </row>
    <row r="82" spans="1:23" ht="92.1" customHeight="1">
      <c r="A82" s="25"/>
      <c r="B82" s="42" t="s">
        <v>129</v>
      </c>
      <c r="C82" s="25"/>
      <c r="D82" s="24" t="s">
        <v>74</v>
      </c>
      <c r="E82" s="38" t="s">
        <v>135</v>
      </c>
      <c r="F82" s="38" t="s">
        <v>80</v>
      </c>
      <c r="G82" s="21"/>
      <c r="H82" s="31">
        <v>123</v>
      </c>
      <c r="I82" s="31">
        <v>243</v>
      </c>
      <c r="J82" s="31">
        <v>243</v>
      </c>
      <c r="K82" s="31">
        <v>243</v>
      </c>
      <c r="L82" s="31">
        <v>243</v>
      </c>
      <c r="M82" s="31">
        <v>243</v>
      </c>
      <c r="N82" s="31">
        <v>123</v>
      </c>
      <c r="O82" s="32"/>
      <c r="P82" s="22"/>
      <c r="Q82" s="23"/>
      <c r="R82" s="39">
        <f t="shared" si="6"/>
        <v>1461</v>
      </c>
      <c r="S82" s="10"/>
      <c r="T82" s="10"/>
      <c r="U82" s="10">
        <v>15</v>
      </c>
      <c r="V82" s="13"/>
      <c r="W82" s="10"/>
    </row>
    <row r="83" spans="1:23" ht="99.6" customHeight="1">
      <c r="A83" s="25"/>
      <c r="B83" s="42" t="s">
        <v>130</v>
      </c>
      <c r="C83" s="25"/>
      <c r="D83" s="24" t="s">
        <v>74</v>
      </c>
      <c r="E83" s="38" t="s">
        <v>164</v>
      </c>
      <c r="F83" s="38" t="s">
        <v>80</v>
      </c>
      <c r="G83" s="21"/>
      <c r="H83" s="31">
        <v>69</v>
      </c>
      <c r="I83" s="31">
        <v>108</v>
      </c>
      <c r="J83" s="31">
        <v>117</v>
      </c>
      <c r="K83" s="31">
        <v>135</v>
      </c>
      <c r="L83" s="31">
        <v>117</v>
      </c>
      <c r="M83" s="31">
        <v>103</v>
      </c>
      <c r="N83" s="31">
        <v>69</v>
      </c>
      <c r="O83" s="32"/>
      <c r="P83" s="22"/>
      <c r="Q83" s="23"/>
      <c r="R83" s="39">
        <f t="shared" si="6"/>
        <v>718</v>
      </c>
      <c r="S83" s="10"/>
      <c r="T83" s="10"/>
      <c r="U83" s="10">
        <v>8</v>
      </c>
      <c r="V83" s="13"/>
      <c r="W83" s="10"/>
    </row>
    <row r="84" spans="1:23" ht="100.5" customHeight="1">
      <c r="A84" s="30"/>
      <c r="B84" s="38" t="s">
        <v>131</v>
      </c>
      <c r="C84" s="30"/>
      <c r="D84" s="29" t="s">
        <v>132</v>
      </c>
      <c r="E84" s="38" t="s">
        <v>136</v>
      </c>
      <c r="F84" s="38" t="s">
        <v>80</v>
      </c>
      <c r="G84" s="21"/>
      <c r="H84" s="31">
        <v>10</v>
      </c>
      <c r="I84" s="31">
        <v>12</v>
      </c>
      <c r="J84" s="31">
        <v>109</v>
      </c>
      <c r="K84" s="31">
        <v>45</v>
      </c>
      <c r="L84" s="31">
        <v>52</v>
      </c>
      <c r="M84" s="31">
        <v>20</v>
      </c>
      <c r="N84" s="31">
        <v>37</v>
      </c>
      <c r="O84" s="32">
        <v>30</v>
      </c>
      <c r="P84" s="22"/>
      <c r="Q84" s="23"/>
      <c r="R84" s="39">
        <f t="shared" si="6"/>
        <v>315</v>
      </c>
      <c r="S84" s="10"/>
      <c r="T84" s="10"/>
      <c r="U84" s="10">
        <v>7</v>
      </c>
      <c r="V84" s="13"/>
      <c r="W84" s="10"/>
    </row>
    <row r="85" spans="1:23" ht="51.6" customHeight="1">
      <c r="R85" s="7">
        <f>SUM(R2:R84)</f>
        <v>53133</v>
      </c>
      <c r="U85" s="5">
        <f>SUM(U2:U84)</f>
        <v>612</v>
      </c>
    </row>
  </sheetData>
  <pageMargins left="0.25" right="0.25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zoomScale="80" zoomScaleNormal="80" workbookViewId="0">
      <pane ySplit="1" topLeftCell="A2" activePane="bottomLeft" state="frozen"/>
      <selection pane="bottomLeft" activeCell="E26" sqref="E26"/>
    </sheetView>
  </sheetViews>
  <sheetFormatPr defaultColWidth="8.5703125" defaultRowHeight="76.5" customHeight="1"/>
  <cols>
    <col min="1" max="1" width="42.140625" style="5" customWidth="1"/>
    <col min="2" max="2" width="18.42578125" style="5" customWidth="1"/>
    <col min="3" max="3" width="12.42578125" style="5" customWidth="1"/>
    <col min="4" max="4" width="10.42578125" style="5" customWidth="1"/>
    <col min="5" max="5" width="9.140625" style="9" customWidth="1"/>
    <col min="6" max="16" width="3.7109375" style="5" customWidth="1"/>
    <col min="17" max="18" width="8.5703125" style="5"/>
    <col min="19" max="20" width="10.42578125" style="5" customWidth="1"/>
    <col min="21" max="22" width="8.5703125" style="5"/>
    <col min="23" max="23" width="8.5703125" style="9"/>
    <col min="24" max="16384" width="8.5703125" style="5"/>
  </cols>
  <sheetData>
    <row r="1" spans="1:24" ht="35.1" customHeight="1">
      <c r="A1" s="1" t="s">
        <v>0</v>
      </c>
      <c r="B1" s="1" t="s">
        <v>1</v>
      </c>
      <c r="C1" s="1" t="s">
        <v>22</v>
      </c>
      <c r="D1" s="1" t="s">
        <v>2</v>
      </c>
      <c r="E1" s="1" t="s">
        <v>14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15</v>
      </c>
      <c r="R1" s="3" t="s">
        <v>16</v>
      </c>
      <c r="S1" s="4" t="s">
        <v>17</v>
      </c>
      <c r="T1" s="14" t="s">
        <v>21</v>
      </c>
      <c r="U1" s="2" t="s">
        <v>18</v>
      </c>
      <c r="V1" s="1" t="s">
        <v>19</v>
      </c>
      <c r="W1" s="1" t="s">
        <v>20</v>
      </c>
      <c r="X1" s="6"/>
    </row>
    <row r="2" spans="1:24" ht="155.1" customHeight="1">
      <c r="A2" s="10"/>
      <c r="B2" s="10" t="s">
        <v>28</v>
      </c>
      <c r="C2" s="10" t="s">
        <v>23</v>
      </c>
      <c r="D2" s="10" t="s">
        <v>24</v>
      </c>
      <c r="E2" s="13" t="s">
        <v>29</v>
      </c>
      <c r="F2" s="10"/>
      <c r="G2" s="10"/>
      <c r="H2" s="10">
        <v>170</v>
      </c>
      <c r="I2" s="10">
        <v>170</v>
      </c>
      <c r="J2" s="10">
        <v>170</v>
      </c>
      <c r="K2" s="10">
        <v>170</v>
      </c>
      <c r="L2" s="10">
        <v>170</v>
      </c>
      <c r="M2" s="10">
        <v>170</v>
      </c>
      <c r="N2" s="10"/>
      <c r="O2" s="10"/>
      <c r="P2" s="10"/>
      <c r="Q2" s="11">
        <f t="shared" ref="Q2" si="0">SUM(F2:P2)</f>
        <v>1020</v>
      </c>
      <c r="R2" s="12"/>
      <c r="S2" s="12">
        <f t="shared" ref="S2" si="1">AVERAGE(Q2*R2)</f>
        <v>0</v>
      </c>
      <c r="T2" s="10">
        <v>9</v>
      </c>
      <c r="U2" s="10"/>
      <c r="V2" s="10"/>
      <c r="W2" s="13"/>
    </row>
    <row r="3" spans="1:24" ht="114" customHeight="1">
      <c r="A3" s="10"/>
      <c r="B3" s="10" t="s">
        <v>32</v>
      </c>
      <c r="C3" s="10" t="s">
        <v>23</v>
      </c>
      <c r="D3" s="10" t="s">
        <v>24</v>
      </c>
      <c r="E3" s="13" t="s">
        <v>33</v>
      </c>
      <c r="F3" s="10"/>
      <c r="G3" s="10"/>
      <c r="H3" s="10">
        <v>56</v>
      </c>
      <c r="I3" s="10">
        <v>112</v>
      </c>
      <c r="J3" s="10">
        <v>112</v>
      </c>
      <c r="K3" s="10">
        <v>112</v>
      </c>
      <c r="L3" s="10">
        <v>112</v>
      </c>
      <c r="M3" s="10">
        <v>112</v>
      </c>
      <c r="N3" s="10">
        <v>56</v>
      </c>
      <c r="O3" s="10"/>
      <c r="P3" s="10"/>
      <c r="Q3" s="11">
        <f t="shared" ref="Q3:Q26" si="2">SUM(F3:P3)</f>
        <v>672</v>
      </c>
      <c r="R3" s="12"/>
      <c r="S3" s="12"/>
      <c r="T3" s="11">
        <v>6</v>
      </c>
      <c r="U3" s="10"/>
      <c r="V3" s="10"/>
      <c r="W3" s="13"/>
    </row>
    <row r="4" spans="1:24" ht="105" customHeight="1">
      <c r="A4" s="10"/>
      <c r="B4" s="10" t="s">
        <v>34</v>
      </c>
      <c r="C4" s="10" t="s">
        <v>23</v>
      </c>
      <c r="D4" s="10" t="s">
        <v>24</v>
      </c>
      <c r="E4" s="13" t="s">
        <v>35</v>
      </c>
      <c r="F4" s="10"/>
      <c r="G4" s="10"/>
      <c r="H4" s="10">
        <v>62</v>
      </c>
      <c r="I4" s="10">
        <v>124</v>
      </c>
      <c r="J4" s="10">
        <v>124</v>
      </c>
      <c r="K4" s="10">
        <v>124</v>
      </c>
      <c r="L4" s="10">
        <v>124</v>
      </c>
      <c r="M4" s="10">
        <v>124</v>
      </c>
      <c r="N4" s="10">
        <v>62</v>
      </c>
      <c r="O4" s="10"/>
      <c r="P4" s="10"/>
      <c r="Q4" s="11">
        <f>SUM(F4:P4)</f>
        <v>744</v>
      </c>
      <c r="R4" s="12"/>
      <c r="S4" s="12"/>
      <c r="T4" s="11">
        <v>6</v>
      </c>
      <c r="U4" s="10"/>
      <c r="V4" s="10"/>
      <c r="W4" s="13"/>
    </row>
    <row r="5" spans="1:24" ht="107.1" customHeight="1">
      <c r="A5" s="10"/>
      <c r="B5" s="10" t="s">
        <v>36</v>
      </c>
      <c r="C5" s="10" t="s">
        <v>23</v>
      </c>
      <c r="D5" s="10" t="s">
        <v>24</v>
      </c>
      <c r="E5" s="13" t="s">
        <v>37</v>
      </c>
      <c r="F5" s="10"/>
      <c r="G5" s="10"/>
      <c r="H5" s="10">
        <v>70</v>
      </c>
      <c r="I5" s="10">
        <v>140</v>
      </c>
      <c r="J5" s="10">
        <v>140</v>
      </c>
      <c r="K5" s="10">
        <v>140</v>
      </c>
      <c r="L5" s="10">
        <v>140</v>
      </c>
      <c r="M5" s="10">
        <v>140</v>
      </c>
      <c r="N5" s="10">
        <v>70</v>
      </c>
      <c r="O5" s="10"/>
      <c r="P5" s="10"/>
      <c r="Q5" s="11">
        <f t="shared" si="2"/>
        <v>840</v>
      </c>
      <c r="R5" s="12"/>
      <c r="S5" s="12"/>
      <c r="T5" s="11">
        <v>7</v>
      </c>
      <c r="U5" s="10"/>
      <c r="V5" s="10"/>
      <c r="W5" s="13"/>
    </row>
    <row r="6" spans="1:24" ht="109.5" customHeight="1">
      <c r="A6" s="10"/>
      <c r="B6" s="10" t="s">
        <v>38</v>
      </c>
      <c r="C6" s="10" t="s">
        <v>23</v>
      </c>
      <c r="D6" s="10" t="s">
        <v>24</v>
      </c>
      <c r="E6" s="13" t="s">
        <v>25</v>
      </c>
      <c r="F6" s="10"/>
      <c r="G6" s="10"/>
      <c r="H6" s="10">
        <v>38</v>
      </c>
      <c r="I6" s="10">
        <v>76</v>
      </c>
      <c r="J6" s="10">
        <v>76</v>
      </c>
      <c r="K6" s="10">
        <v>76</v>
      </c>
      <c r="L6" s="10">
        <v>76</v>
      </c>
      <c r="M6" s="10">
        <v>76</v>
      </c>
      <c r="N6" s="10">
        <v>38</v>
      </c>
      <c r="O6" s="10"/>
      <c r="P6" s="10"/>
      <c r="Q6" s="11">
        <f t="shared" si="2"/>
        <v>456</v>
      </c>
      <c r="R6" s="12"/>
      <c r="S6" s="12"/>
      <c r="T6" s="11">
        <v>4</v>
      </c>
      <c r="U6" s="10"/>
      <c r="V6" s="10"/>
      <c r="W6" s="13"/>
    </row>
    <row r="7" spans="1:24" ht="132" customHeight="1">
      <c r="A7" s="10"/>
      <c r="B7" s="17" t="s">
        <v>39</v>
      </c>
      <c r="C7" s="10" t="s">
        <v>23</v>
      </c>
      <c r="D7" s="10" t="s">
        <v>43</v>
      </c>
      <c r="E7" s="13" t="s">
        <v>44</v>
      </c>
      <c r="F7" s="10"/>
      <c r="G7" s="10"/>
      <c r="H7" s="10">
        <v>45</v>
      </c>
      <c r="I7" s="10">
        <v>90</v>
      </c>
      <c r="J7" s="10">
        <v>90</v>
      </c>
      <c r="K7" s="10">
        <v>90</v>
      </c>
      <c r="L7" s="10">
        <v>90</v>
      </c>
      <c r="M7" s="10">
        <v>90</v>
      </c>
      <c r="N7" s="10">
        <v>45</v>
      </c>
      <c r="O7" s="10"/>
      <c r="P7" s="10"/>
      <c r="Q7" s="11">
        <f t="shared" si="2"/>
        <v>540</v>
      </c>
      <c r="R7" s="12"/>
      <c r="S7" s="12"/>
      <c r="T7" s="11">
        <v>4</v>
      </c>
      <c r="U7" s="10"/>
      <c r="V7" s="10"/>
      <c r="W7" s="13"/>
    </row>
    <row r="8" spans="1:24" ht="132" customHeight="1">
      <c r="A8" s="10"/>
      <c r="B8" s="17" t="s">
        <v>40</v>
      </c>
      <c r="C8" s="10" t="s">
        <v>23</v>
      </c>
      <c r="D8" s="10" t="s">
        <v>24</v>
      </c>
      <c r="E8" s="13" t="s">
        <v>33</v>
      </c>
      <c r="F8" s="10"/>
      <c r="G8" s="10"/>
      <c r="H8" s="10">
        <v>37</v>
      </c>
      <c r="I8" s="10">
        <v>74</v>
      </c>
      <c r="J8" s="10">
        <v>74</v>
      </c>
      <c r="K8" s="10">
        <v>74</v>
      </c>
      <c r="L8" s="10">
        <v>74</v>
      </c>
      <c r="M8" s="10">
        <v>74</v>
      </c>
      <c r="N8" s="10">
        <v>37</v>
      </c>
      <c r="O8" s="10"/>
      <c r="P8" s="10"/>
      <c r="Q8" s="11">
        <f t="shared" si="2"/>
        <v>444</v>
      </c>
      <c r="R8" s="12"/>
      <c r="S8" s="12"/>
      <c r="T8" s="11">
        <v>3</v>
      </c>
      <c r="U8" s="10"/>
      <c r="V8" s="10"/>
      <c r="W8" s="13"/>
    </row>
    <row r="9" spans="1:24" ht="132" customHeight="1">
      <c r="A9" s="10"/>
      <c r="B9" s="17" t="s">
        <v>41</v>
      </c>
      <c r="C9" s="10" t="s">
        <v>23</v>
      </c>
      <c r="D9" s="10" t="s">
        <v>24</v>
      </c>
      <c r="E9" s="13" t="s">
        <v>35</v>
      </c>
      <c r="F9" s="10"/>
      <c r="G9" s="10"/>
      <c r="H9" s="10">
        <v>34</v>
      </c>
      <c r="I9" s="10">
        <v>68</v>
      </c>
      <c r="J9" s="10">
        <v>68</v>
      </c>
      <c r="K9" s="10">
        <v>68</v>
      </c>
      <c r="L9" s="10">
        <v>68</v>
      </c>
      <c r="M9" s="10">
        <v>68</v>
      </c>
      <c r="N9" s="10">
        <v>34</v>
      </c>
      <c r="O9" s="10"/>
      <c r="P9" s="10"/>
      <c r="Q9" s="11">
        <f t="shared" si="2"/>
        <v>408</v>
      </c>
      <c r="R9" s="12"/>
      <c r="S9" s="12"/>
      <c r="T9" s="11">
        <v>3</v>
      </c>
      <c r="U9" s="10"/>
      <c r="V9" s="10"/>
      <c r="W9" s="13"/>
    </row>
    <row r="10" spans="1:24" ht="132" customHeight="1">
      <c r="A10" s="10"/>
      <c r="B10" s="17" t="s">
        <v>42</v>
      </c>
      <c r="C10" s="10" t="s">
        <v>23</v>
      </c>
      <c r="D10" s="10" t="s">
        <v>24</v>
      </c>
      <c r="E10" s="13" t="s">
        <v>37</v>
      </c>
      <c r="F10" s="15"/>
      <c r="G10" s="10"/>
      <c r="H10" s="10">
        <v>41</v>
      </c>
      <c r="I10" s="10">
        <v>82</v>
      </c>
      <c r="J10" s="10">
        <v>82</v>
      </c>
      <c r="K10" s="10">
        <v>82</v>
      </c>
      <c r="L10" s="10">
        <v>82</v>
      </c>
      <c r="M10" s="10">
        <v>82</v>
      </c>
      <c r="N10" s="10">
        <v>41</v>
      </c>
      <c r="O10" s="10"/>
      <c r="P10" s="10"/>
      <c r="Q10" s="11">
        <f t="shared" si="2"/>
        <v>492</v>
      </c>
      <c r="R10" s="12"/>
      <c r="S10" s="12"/>
      <c r="T10" s="11">
        <v>4</v>
      </c>
      <c r="U10" s="10"/>
      <c r="V10" s="10"/>
      <c r="W10" s="10"/>
    </row>
    <row r="11" spans="1:24" ht="127.5" customHeight="1">
      <c r="A11" s="10"/>
      <c r="B11" s="16" t="s">
        <v>45</v>
      </c>
      <c r="C11" s="16" t="s">
        <v>45</v>
      </c>
      <c r="D11" s="10" t="s">
        <v>24</v>
      </c>
      <c r="E11" s="13" t="s">
        <v>46</v>
      </c>
      <c r="F11" s="10"/>
      <c r="G11" s="10">
        <v>15</v>
      </c>
      <c r="H11" s="10">
        <v>30</v>
      </c>
      <c r="I11" s="10">
        <v>30</v>
      </c>
      <c r="J11" s="10">
        <v>30</v>
      </c>
      <c r="K11" s="10">
        <v>30</v>
      </c>
      <c r="L11" s="10">
        <v>30</v>
      </c>
      <c r="M11" s="10">
        <v>15</v>
      </c>
      <c r="N11" s="10"/>
      <c r="O11" s="10"/>
      <c r="P11" s="10"/>
      <c r="Q11" s="11">
        <f t="shared" si="2"/>
        <v>180</v>
      </c>
      <c r="R11" s="12">
        <v>2.25</v>
      </c>
      <c r="S11" s="12">
        <f>AVERAGE(Q11*R11)</f>
        <v>405</v>
      </c>
      <c r="T11" s="11">
        <v>2</v>
      </c>
      <c r="U11" s="10"/>
      <c r="V11" s="10"/>
      <c r="W11" s="10"/>
      <c r="X11" s="9"/>
    </row>
    <row r="12" spans="1:24" ht="113.1" customHeight="1">
      <c r="A12" s="10"/>
      <c r="B12" s="16" t="s">
        <v>47</v>
      </c>
      <c r="C12" s="16" t="s">
        <v>47</v>
      </c>
      <c r="D12" s="10" t="s">
        <v>24</v>
      </c>
      <c r="E12" s="13" t="s">
        <v>48</v>
      </c>
      <c r="F12" s="10"/>
      <c r="G12" s="10">
        <v>22</v>
      </c>
      <c r="H12" s="10">
        <v>44</v>
      </c>
      <c r="I12" s="10">
        <v>44</v>
      </c>
      <c r="J12" s="10">
        <v>44</v>
      </c>
      <c r="K12" s="10">
        <v>44</v>
      </c>
      <c r="L12" s="10">
        <v>44</v>
      </c>
      <c r="M12" s="10">
        <v>22</v>
      </c>
      <c r="N12" s="10"/>
      <c r="O12" s="10"/>
      <c r="P12" s="10"/>
      <c r="Q12" s="11">
        <f t="shared" si="2"/>
        <v>264</v>
      </c>
      <c r="R12" s="12">
        <v>2.25</v>
      </c>
      <c r="S12" s="12">
        <f t="shared" ref="S12:S14" si="3">AVERAGE(Q12*R12)</f>
        <v>594</v>
      </c>
      <c r="T12" s="11">
        <v>3</v>
      </c>
      <c r="U12" s="10"/>
      <c r="V12" s="10"/>
      <c r="W12" s="10"/>
      <c r="X12" s="9"/>
    </row>
    <row r="13" spans="1:24" ht="126.6" customHeight="1">
      <c r="A13" s="10"/>
      <c r="B13" s="10" t="s">
        <v>49</v>
      </c>
      <c r="C13" s="10" t="s">
        <v>49</v>
      </c>
      <c r="D13" s="10" t="s">
        <v>24</v>
      </c>
      <c r="E13" s="13" t="s">
        <v>50</v>
      </c>
      <c r="F13" s="10">
        <v>67</v>
      </c>
      <c r="G13" s="10">
        <v>134</v>
      </c>
      <c r="H13" s="10">
        <v>134</v>
      </c>
      <c r="I13" s="10">
        <v>134</v>
      </c>
      <c r="J13" s="10">
        <v>134</v>
      </c>
      <c r="K13" s="10">
        <v>134</v>
      </c>
      <c r="L13" s="10">
        <v>67</v>
      </c>
      <c r="M13" s="10"/>
      <c r="N13" s="10"/>
      <c r="O13" s="10"/>
      <c r="P13" s="10"/>
      <c r="Q13" s="11">
        <f t="shared" si="2"/>
        <v>804</v>
      </c>
      <c r="R13" s="12"/>
      <c r="S13" s="12">
        <f t="shared" si="3"/>
        <v>0</v>
      </c>
      <c r="T13" s="11">
        <v>8</v>
      </c>
      <c r="U13" s="10"/>
      <c r="V13" s="10"/>
      <c r="W13" s="10"/>
      <c r="X13" s="9"/>
    </row>
    <row r="14" spans="1:24" ht="120.95" customHeight="1">
      <c r="A14" s="10"/>
      <c r="B14" s="10" t="s">
        <v>51</v>
      </c>
      <c r="C14" s="10" t="s">
        <v>51</v>
      </c>
      <c r="D14" s="10" t="s">
        <v>24</v>
      </c>
      <c r="E14" s="13" t="s">
        <v>48</v>
      </c>
      <c r="F14" s="10">
        <v>24</v>
      </c>
      <c r="G14" s="10">
        <v>48</v>
      </c>
      <c r="H14" s="10">
        <v>48</v>
      </c>
      <c r="I14" s="10">
        <v>48</v>
      </c>
      <c r="J14" s="10">
        <v>48</v>
      </c>
      <c r="K14" s="10">
        <v>48</v>
      </c>
      <c r="L14" s="10">
        <v>24</v>
      </c>
      <c r="M14" s="10"/>
      <c r="N14" s="10"/>
      <c r="O14" s="10"/>
      <c r="P14" s="10"/>
      <c r="Q14" s="11">
        <f t="shared" si="2"/>
        <v>288</v>
      </c>
      <c r="R14" s="12"/>
      <c r="S14" s="12">
        <f t="shared" si="3"/>
        <v>0</v>
      </c>
      <c r="T14" s="11">
        <v>3</v>
      </c>
      <c r="U14" s="10"/>
      <c r="V14" s="10"/>
      <c r="W14" s="10"/>
      <c r="X14" s="9"/>
    </row>
    <row r="15" spans="1:24" ht="138" customHeight="1">
      <c r="A15" s="10"/>
      <c r="B15" s="16" t="s">
        <v>52</v>
      </c>
      <c r="C15" s="16" t="s">
        <v>52</v>
      </c>
      <c r="D15" s="10" t="s">
        <v>53</v>
      </c>
      <c r="E15" s="13" t="s">
        <v>29</v>
      </c>
      <c r="F15" s="10">
        <v>50</v>
      </c>
      <c r="G15" s="10">
        <v>100</v>
      </c>
      <c r="H15" s="10">
        <v>100</v>
      </c>
      <c r="I15" s="10">
        <v>100</v>
      </c>
      <c r="J15" s="10">
        <v>100</v>
      </c>
      <c r="K15" s="10">
        <v>100</v>
      </c>
      <c r="L15" s="10">
        <v>50</v>
      </c>
      <c r="M15" s="10"/>
      <c r="N15" s="10"/>
      <c r="O15" s="10"/>
      <c r="P15" s="10"/>
      <c r="Q15" s="11">
        <f t="shared" si="2"/>
        <v>600</v>
      </c>
      <c r="R15" s="12"/>
      <c r="S15" s="12">
        <f>AVERAGE(Q15*R15)</f>
        <v>0</v>
      </c>
      <c r="T15" s="11">
        <v>12</v>
      </c>
      <c r="U15" s="10"/>
      <c r="V15" s="10"/>
      <c r="W15" s="10"/>
      <c r="X15" s="9"/>
    </row>
    <row r="16" spans="1:24" ht="114.95" customHeight="1">
      <c r="A16" s="10"/>
      <c r="B16" s="10" t="s">
        <v>54</v>
      </c>
      <c r="C16" s="10" t="s">
        <v>54</v>
      </c>
      <c r="D16" s="10" t="s">
        <v>24</v>
      </c>
      <c r="E16" s="13" t="s">
        <v>29</v>
      </c>
      <c r="F16" s="10"/>
      <c r="G16" s="10">
        <v>45</v>
      </c>
      <c r="H16" s="10">
        <v>90</v>
      </c>
      <c r="I16" s="10">
        <v>90</v>
      </c>
      <c r="J16" s="10">
        <v>90</v>
      </c>
      <c r="K16" s="10">
        <v>90</v>
      </c>
      <c r="L16" s="10">
        <v>90</v>
      </c>
      <c r="M16" s="10">
        <v>45</v>
      </c>
      <c r="N16" s="10"/>
      <c r="O16" s="10"/>
      <c r="P16" s="10"/>
      <c r="Q16" s="11">
        <f t="shared" si="2"/>
        <v>540</v>
      </c>
      <c r="R16" s="12"/>
      <c r="S16" s="12">
        <f t="shared" ref="S16:S27" si="4">AVERAGE(Q16*R16)</f>
        <v>0</v>
      </c>
      <c r="T16" s="11">
        <v>3</v>
      </c>
      <c r="U16" s="10"/>
      <c r="V16" s="10"/>
      <c r="W16" s="10"/>
      <c r="X16" s="9"/>
    </row>
    <row r="17" spans="1:24" ht="114" customHeight="1">
      <c r="A17" s="10"/>
      <c r="B17" s="10" t="s">
        <v>55</v>
      </c>
      <c r="C17" s="10" t="s">
        <v>55</v>
      </c>
      <c r="D17" s="10" t="s">
        <v>24</v>
      </c>
      <c r="E17" s="13" t="s">
        <v>56</v>
      </c>
      <c r="F17" s="10"/>
      <c r="G17" s="10">
        <v>41</v>
      </c>
      <c r="H17" s="10">
        <v>82</v>
      </c>
      <c r="I17" s="10">
        <v>82</v>
      </c>
      <c r="J17" s="10">
        <v>82</v>
      </c>
      <c r="K17" s="10">
        <v>82</v>
      </c>
      <c r="L17" s="10">
        <v>82</v>
      </c>
      <c r="M17" s="10">
        <v>41</v>
      </c>
      <c r="N17" s="10"/>
      <c r="O17" s="10"/>
      <c r="P17" s="10"/>
      <c r="Q17" s="11">
        <f t="shared" si="2"/>
        <v>492</v>
      </c>
      <c r="R17" s="12"/>
      <c r="S17" s="12">
        <f t="shared" si="4"/>
        <v>0</v>
      </c>
      <c r="T17" s="11">
        <v>3</v>
      </c>
      <c r="U17" s="10"/>
      <c r="V17" s="10"/>
      <c r="W17" s="10"/>
      <c r="X17" s="9"/>
    </row>
    <row r="18" spans="1:24" ht="105" customHeight="1">
      <c r="A18" s="10"/>
      <c r="B18" s="10" t="s">
        <v>57</v>
      </c>
      <c r="C18" s="10" t="s">
        <v>57</v>
      </c>
      <c r="D18" s="10" t="s">
        <v>24</v>
      </c>
      <c r="E18" s="13" t="s">
        <v>58</v>
      </c>
      <c r="F18" s="10"/>
      <c r="G18" s="10">
        <v>28</v>
      </c>
      <c r="H18" s="10">
        <v>56</v>
      </c>
      <c r="I18" s="10">
        <v>56</v>
      </c>
      <c r="J18" s="10">
        <v>56</v>
      </c>
      <c r="K18" s="10">
        <v>56</v>
      </c>
      <c r="L18" s="10">
        <v>56</v>
      </c>
      <c r="M18" s="10">
        <v>28</v>
      </c>
      <c r="N18" s="10"/>
      <c r="O18" s="10"/>
      <c r="P18" s="10"/>
      <c r="Q18" s="11">
        <f t="shared" si="2"/>
        <v>336</v>
      </c>
      <c r="R18" s="12"/>
      <c r="S18" s="12">
        <f t="shared" si="4"/>
        <v>0</v>
      </c>
      <c r="T18" s="11">
        <v>2</v>
      </c>
      <c r="U18" s="10"/>
      <c r="V18" s="10"/>
      <c r="W18" s="10"/>
      <c r="X18" s="9"/>
    </row>
    <row r="19" spans="1:24" ht="105" customHeight="1">
      <c r="A19" s="10"/>
      <c r="B19" s="10" t="s">
        <v>59</v>
      </c>
      <c r="C19" s="10" t="s">
        <v>59</v>
      </c>
      <c r="D19" s="10" t="s">
        <v>24</v>
      </c>
      <c r="E19" s="13" t="s">
        <v>44</v>
      </c>
      <c r="F19" s="10"/>
      <c r="G19" s="10">
        <v>46</v>
      </c>
      <c r="H19" s="10">
        <v>92</v>
      </c>
      <c r="I19" s="10">
        <v>92</v>
      </c>
      <c r="J19" s="10">
        <v>92</v>
      </c>
      <c r="K19" s="10">
        <v>92</v>
      </c>
      <c r="L19" s="10">
        <v>92</v>
      </c>
      <c r="M19" s="10">
        <v>46</v>
      </c>
      <c r="N19" s="10"/>
      <c r="O19" s="10"/>
      <c r="P19" s="10"/>
      <c r="Q19" s="11">
        <f t="shared" si="2"/>
        <v>552</v>
      </c>
      <c r="R19" s="12"/>
      <c r="S19" s="12">
        <f t="shared" si="4"/>
        <v>0</v>
      </c>
      <c r="T19" s="11">
        <v>3</v>
      </c>
      <c r="U19" s="10"/>
      <c r="V19" s="10"/>
      <c r="W19" s="10"/>
      <c r="X19" s="9"/>
    </row>
    <row r="20" spans="1:24" ht="105" customHeight="1">
      <c r="A20" s="10"/>
      <c r="B20" s="10" t="s">
        <v>60</v>
      </c>
      <c r="C20" s="10" t="s">
        <v>60</v>
      </c>
      <c r="D20" s="10" t="s">
        <v>53</v>
      </c>
      <c r="E20" s="10" t="s">
        <v>35</v>
      </c>
      <c r="F20" s="10"/>
      <c r="G20" s="10">
        <v>30</v>
      </c>
      <c r="H20" s="10">
        <v>60</v>
      </c>
      <c r="I20" s="10">
        <v>60</v>
      </c>
      <c r="J20" s="10">
        <v>60</v>
      </c>
      <c r="K20" s="10">
        <v>60</v>
      </c>
      <c r="L20" s="10">
        <v>60</v>
      </c>
      <c r="M20" s="10">
        <v>30</v>
      </c>
      <c r="N20" s="10"/>
      <c r="O20" s="10"/>
      <c r="P20" s="10"/>
      <c r="Q20" s="11">
        <f t="shared" si="2"/>
        <v>360</v>
      </c>
      <c r="R20" s="12"/>
      <c r="S20" s="12">
        <f t="shared" si="4"/>
        <v>0</v>
      </c>
      <c r="T20" s="11">
        <v>5</v>
      </c>
      <c r="U20" s="10"/>
      <c r="V20" s="10"/>
      <c r="W20" s="10"/>
      <c r="X20" s="9"/>
    </row>
    <row r="21" spans="1:24" ht="93" customHeight="1">
      <c r="A21" s="10"/>
      <c r="B21" s="10" t="s">
        <v>61</v>
      </c>
      <c r="C21" s="10" t="s">
        <v>61</v>
      </c>
      <c r="D21" s="10" t="s">
        <v>53</v>
      </c>
      <c r="E21" s="10" t="s">
        <v>31</v>
      </c>
      <c r="F21" s="10"/>
      <c r="G21" s="10">
        <v>53</v>
      </c>
      <c r="H21" s="10">
        <v>106</v>
      </c>
      <c r="I21" s="10">
        <v>106</v>
      </c>
      <c r="J21" s="10">
        <v>106</v>
      </c>
      <c r="K21" s="10">
        <v>106</v>
      </c>
      <c r="L21" s="10">
        <v>106</v>
      </c>
      <c r="M21" s="10">
        <v>53</v>
      </c>
      <c r="N21" s="10"/>
      <c r="O21" s="10"/>
      <c r="P21" s="10"/>
      <c r="Q21" s="11">
        <f t="shared" si="2"/>
        <v>636</v>
      </c>
      <c r="R21" s="12"/>
      <c r="S21" s="12">
        <f t="shared" si="4"/>
        <v>0</v>
      </c>
      <c r="T21" s="11">
        <v>4</v>
      </c>
      <c r="U21" s="10"/>
      <c r="V21" s="10"/>
      <c r="W21" s="10"/>
      <c r="X21" s="9"/>
    </row>
    <row r="22" spans="1:24" ht="108" customHeight="1">
      <c r="A22" s="10"/>
      <c r="B22" s="10" t="s">
        <v>62</v>
      </c>
      <c r="C22" s="10" t="s">
        <v>62</v>
      </c>
      <c r="D22" s="10" t="s">
        <v>24</v>
      </c>
      <c r="E22" s="13" t="s">
        <v>63</v>
      </c>
      <c r="F22" s="10"/>
      <c r="G22" s="10">
        <v>49</v>
      </c>
      <c r="H22" s="10">
        <v>98</v>
      </c>
      <c r="I22" s="10">
        <v>98</v>
      </c>
      <c r="J22" s="10">
        <v>98</v>
      </c>
      <c r="K22" s="10">
        <v>98</v>
      </c>
      <c r="L22" s="10">
        <v>98</v>
      </c>
      <c r="M22" s="10">
        <v>49</v>
      </c>
      <c r="N22" s="10"/>
      <c r="O22" s="10"/>
      <c r="P22" s="10"/>
      <c r="Q22" s="11">
        <f t="shared" si="2"/>
        <v>588</v>
      </c>
      <c r="R22" s="12"/>
      <c r="S22" s="12">
        <f t="shared" si="4"/>
        <v>0</v>
      </c>
      <c r="T22" s="11">
        <v>4</v>
      </c>
      <c r="U22" s="10"/>
      <c r="V22" s="10"/>
      <c r="W22" s="10"/>
      <c r="X22" s="9"/>
    </row>
    <row r="23" spans="1:24" ht="108" customHeight="1">
      <c r="A23" s="10"/>
      <c r="B23" s="10" t="s">
        <v>64</v>
      </c>
      <c r="C23" s="10" t="s">
        <v>64</v>
      </c>
      <c r="D23" s="10" t="s">
        <v>24</v>
      </c>
      <c r="E23" s="13" t="s">
        <v>65</v>
      </c>
      <c r="F23" s="10"/>
      <c r="G23" s="10">
        <v>52</v>
      </c>
      <c r="H23" s="10">
        <v>104</v>
      </c>
      <c r="I23" s="10">
        <v>104</v>
      </c>
      <c r="J23" s="10">
        <v>104</v>
      </c>
      <c r="K23" s="10">
        <v>104</v>
      </c>
      <c r="L23" s="10">
        <v>104</v>
      </c>
      <c r="M23" s="10">
        <v>52</v>
      </c>
      <c r="N23" s="10"/>
      <c r="O23" s="10"/>
      <c r="P23" s="10"/>
      <c r="Q23" s="11">
        <f t="shared" si="2"/>
        <v>624</v>
      </c>
      <c r="R23" s="12"/>
      <c r="S23" s="12">
        <f t="shared" si="4"/>
        <v>0</v>
      </c>
      <c r="T23" s="11">
        <v>4</v>
      </c>
      <c r="U23" s="10"/>
      <c r="V23" s="10"/>
      <c r="W23" s="10"/>
      <c r="X23" s="9"/>
    </row>
    <row r="24" spans="1:24" ht="109.5" customHeight="1">
      <c r="A24" s="10"/>
      <c r="B24" s="10" t="s">
        <v>66</v>
      </c>
      <c r="C24" s="10" t="s">
        <v>66</v>
      </c>
      <c r="D24" s="10" t="s">
        <v>24</v>
      </c>
      <c r="E24" s="13" t="s">
        <v>67</v>
      </c>
      <c r="F24" s="10"/>
      <c r="G24" s="10">
        <v>12</v>
      </c>
      <c r="H24" s="10">
        <v>24</v>
      </c>
      <c r="I24" s="10">
        <v>24</v>
      </c>
      <c r="J24" s="10">
        <v>24</v>
      </c>
      <c r="K24" s="10">
        <v>24</v>
      </c>
      <c r="L24" s="10">
        <v>24</v>
      </c>
      <c r="M24" s="10">
        <v>12</v>
      </c>
      <c r="N24" s="10"/>
      <c r="O24" s="10"/>
      <c r="P24" s="10"/>
      <c r="Q24" s="11">
        <f t="shared" si="2"/>
        <v>144</v>
      </c>
      <c r="R24" s="12"/>
      <c r="S24" s="12">
        <f t="shared" si="4"/>
        <v>0</v>
      </c>
      <c r="T24" s="11">
        <v>1</v>
      </c>
      <c r="U24" s="10"/>
      <c r="V24" s="10"/>
      <c r="W24" s="10"/>
      <c r="X24" s="9"/>
    </row>
    <row r="25" spans="1:24" ht="109.5" customHeight="1">
      <c r="A25" s="10"/>
      <c r="B25" s="10" t="s">
        <v>68</v>
      </c>
      <c r="C25" s="10" t="s">
        <v>68</v>
      </c>
      <c r="D25" s="10" t="s">
        <v>24</v>
      </c>
      <c r="E25" s="13" t="s">
        <v>58</v>
      </c>
      <c r="F25" s="10"/>
      <c r="G25" s="10">
        <v>57</v>
      </c>
      <c r="H25" s="10">
        <v>114</v>
      </c>
      <c r="I25" s="10">
        <v>114</v>
      </c>
      <c r="J25" s="10">
        <v>114</v>
      </c>
      <c r="K25" s="10">
        <v>114</v>
      </c>
      <c r="L25" s="10">
        <v>114</v>
      </c>
      <c r="M25" s="10">
        <v>57</v>
      </c>
      <c r="N25" s="10"/>
      <c r="O25" s="10"/>
      <c r="P25" s="10"/>
      <c r="Q25" s="11">
        <f t="shared" si="2"/>
        <v>684</v>
      </c>
      <c r="R25" s="12"/>
      <c r="S25" s="12">
        <f t="shared" si="4"/>
        <v>0</v>
      </c>
      <c r="T25" s="11">
        <v>5</v>
      </c>
      <c r="U25" s="10"/>
      <c r="V25" s="10"/>
      <c r="W25" s="10"/>
      <c r="X25" s="9"/>
    </row>
    <row r="26" spans="1:24" ht="109.5" customHeight="1">
      <c r="A26" s="10"/>
      <c r="B26" s="10" t="s">
        <v>70</v>
      </c>
      <c r="C26" s="10" t="s">
        <v>70</v>
      </c>
      <c r="D26" s="10" t="s">
        <v>24</v>
      </c>
      <c r="E26" s="13" t="s">
        <v>44</v>
      </c>
      <c r="F26" s="10"/>
      <c r="G26" s="10">
        <v>63</v>
      </c>
      <c r="H26" s="10">
        <v>126</v>
      </c>
      <c r="I26" s="10">
        <v>126</v>
      </c>
      <c r="J26" s="10">
        <v>126</v>
      </c>
      <c r="K26" s="10">
        <v>126</v>
      </c>
      <c r="L26" s="10">
        <v>126</v>
      </c>
      <c r="M26" s="10">
        <v>63</v>
      </c>
      <c r="N26" s="10"/>
      <c r="O26" s="10"/>
      <c r="P26" s="10"/>
      <c r="Q26" s="11">
        <f t="shared" si="2"/>
        <v>756</v>
      </c>
      <c r="R26" s="12"/>
      <c r="S26" s="12">
        <f t="shared" si="4"/>
        <v>0</v>
      </c>
      <c r="T26" s="11">
        <v>5</v>
      </c>
      <c r="U26" s="10"/>
      <c r="V26" s="10"/>
      <c r="W26" s="10"/>
      <c r="X26" s="9"/>
    </row>
    <row r="27" spans="1:24" ht="33.950000000000003" customHeight="1">
      <c r="A27" s="9"/>
      <c r="Q27" s="7">
        <f>SUM(Q2:Q26)</f>
        <v>13464</v>
      </c>
      <c r="R27" s="8"/>
      <c r="S27" s="8">
        <f t="shared" si="4"/>
        <v>0</v>
      </c>
    </row>
    <row r="28" spans="1:24" ht="109.5" customHeight="1">
      <c r="A28" s="9"/>
      <c r="Q28" s="7"/>
      <c r="R28" s="8"/>
      <c r="S28" s="8"/>
    </row>
    <row r="29" spans="1:24" ht="109.5" customHeight="1">
      <c r="A29" s="9"/>
      <c r="Q29" s="7"/>
      <c r="R29" s="8"/>
      <c r="S29" s="8"/>
    </row>
    <row r="30" spans="1:24" ht="109.5" customHeight="1">
      <c r="A30" s="9"/>
      <c r="Q30" s="7"/>
      <c r="R30" s="8"/>
      <c r="S30" s="8"/>
    </row>
    <row r="31" spans="1:24" ht="109.5" customHeight="1">
      <c r="A31" s="9"/>
      <c r="Q31" s="7"/>
      <c r="R31" s="8"/>
      <c r="S31" s="8"/>
    </row>
    <row r="32" spans="1:24" ht="109.5" customHeight="1">
      <c r="A32" s="9"/>
      <c r="Q32" s="7"/>
      <c r="R32" s="8"/>
      <c r="S32" s="8"/>
    </row>
    <row r="33" spans="1:19" ht="109.5" customHeight="1">
      <c r="A33" s="9"/>
      <c r="Q33" s="7"/>
      <c r="R33" s="8"/>
      <c r="S33" s="8"/>
    </row>
    <row r="34" spans="1:19" ht="109.5" customHeight="1">
      <c r="A34" s="9"/>
      <c r="Q34" s="7"/>
      <c r="R34" s="8"/>
      <c r="S34" s="8"/>
    </row>
    <row r="35" spans="1:19" ht="109.5" customHeight="1">
      <c r="A35" s="9"/>
      <c r="Q35" s="7"/>
      <c r="R35" s="8"/>
      <c r="S35" s="8"/>
    </row>
    <row r="36" spans="1:19" ht="109.5" customHeight="1">
      <c r="A36" s="9"/>
      <c r="Q36" s="7"/>
      <c r="R36" s="8"/>
      <c r="S36" s="8"/>
    </row>
    <row r="37" spans="1:19" ht="83.45" customHeight="1">
      <c r="S37" s="8"/>
    </row>
    <row r="38" spans="1:19" ht="96.95" customHeight="1">
      <c r="S38" s="8"/>
    </row>
    <row r="39" spans="1:19" ht="76.5" customHeight="1">
      <c r="S39" s="8"/>
    </row>
    <row r="40" spans="1:19" ht="86.1" customHeight="1">
      <c r="S40" s="8"/>
    </row>
    <row r="41" spans="1:19" ht="89.45" customHeight="1">
      <c r="S41" s="8"/>
    </row>
    <row r="42" spans="1:19" ht="84.95" customHeight="1">
      <c r="S42" s="8"/>
    </row>
    <row r="43" spans="1:19" ht="88.5" customHeight="1">
      <c r="S43" s="8"/>
    </row>
    <row r="44" spans="1:19" ht="98.1" customHeight="1">
      <c r="S44" s="8"/>
    </row>
  </sheetData>
  <pageMargins left="0.25" right="0.25" top="0.75" bottom="0.75" header="0.3" footer="0.3"/>
  <pageSetup paperSize="9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zoomScale="80" zoomScaleNormal="80" workbookViewId="0">
      <pane ySplit="1" topLeftCell="A2" activePane="bottomLeft" state="frozen"/>
      <selection pane="bottomLeft" activeCell="A42" sqref="A42:XFD42"/>
    </sheetView>
  </sheetViews>
  <sheetFormatPr defaultColWidth="8.5703125" defaultRowHeight="76.5" customHeight="1"/>
  <cols>
    <col min="1" max="1" width="42.140625" style="5" customWidth="1"/>
    <col min="2" max="2" width="18.42578125" style="9" customWidth="1"/>
    <col min="3" max="3" width="16" style="5" hidden="1" customWidth="1"/>
    <col min="4" max="4" width="10.42578125" style="5" customWidth="1"/>
    <col min="5" max="6" width="9.140625" style="9" customWidth="1"/>
    <col min="7" max="7" width="4.140625" style="5" customWidth="1"/>
    <col min="8" max="8" width="3.7109375" style="5" customWidth="1"/>
    <col min="9" max="9" width="4.85546875" style="5" customWidth="1"/>
    <col min="10" max="10" width="5.7109375" style="5" customWidth="1"/>
    <col min="11" max="11" width="4.28515625" style="5" customWidth="1"/>
    <col min="12" max="12" width="5" style="5" customWidth="1"/>
    <col min="13" max="13" width="4.5703125" style="5" customWidth="1"/>
    <col min="14" max="17" width="3.7109375" style="5" customWidth="1"/>
    <col min="18" max="19" width="8.5703125" style="5"/>
    <col min="20" max="21" width="10.42578125" style="5" customWidth="1"/>
    <col min="22" max="23" width="8.5703125" style="5"/>
    <col min="24" max="24" width="8.5703125" style="9"/>
    <col min="25" max="16384" width="8.5703125" style="5"/>
  </cols>
  <sheetData>
    <row r="1" spans="1:25" ht="35.1" customHeight="1">
      <c r="A1" s="1" t="s">
        <v>0</v>
      </c>
      <c r="B1" s="1" t="s">
        <v>1</v>
      </c>
      <c r="C1" s="1" t="s">
        <v>22</v>
      </c>
      <c r="D1" s="1" t="s">
        <v>2</v>
      </c>
      <c r="E1" s="1" t="s">
        <v>14</v>
      </c>
      <c r="F1" s="1" t="s">
        <v>72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15</v>
      </c>
      <c r="S1" s="3" t="s">
        <v>16</v>
      </c>
      <c r="T1" s="4" t="s">
        <v>17</v>
      </c>
      <c r="U1" s="14" t="s">
        <v>21</v>
      </c>
      <c r="V1" s="2" t="s">
        <v>18</v>
      </c>
      <c r="W1" s="1" t="s">
        <v>19</v>
      </c>
      <c r="X1" s="1" t="s">
        <v>20</v>
      </c>
      <c r="Y1" s="6"/>
    </row>
    <row r="2" spans="1:25" ht="32.1" customHeight="1">
      <c r="A2" s="9"/>
      <c r="C2" s="16"/>
      <c r="R2" s="7"/>
      <c r="S2" s="8"/>
      <c r="T2" s="8">
        <f t="shared" ref="T2" si="0">AVERAGE(R2*S2)</f>
        <v>0</v>
      </c>
    </row>
    <row r="3" spans="1:25" ht="109.5" customHeight="1">
      <c r="A3" s="25"/>
      <c r="B3" s="42" t="s">
        <v>77</v>
      </c>
      <c r="C3" s="16"/>
      <c r="D3" s="24" t="s">
        <v>74</v>
      </c>
      <c r="E3" s="26" t="s">
        <v>135</v>
      </c>
      <c r="F3" s="26" t="s">
        <v>75</v>
      </c>
      <c r="G3" s="21"/>
      <c r="H3" s="27">
        <v>76</v>
      </c>
      <c r="I3" s="27">
        <v>152</v>
      </c>
      <c r="J3" s="27">
        <v>152</v>
      </c>
      <c r="K3" s="27">
        <v>152</v>
      </c>
      <c r="L3" s="27">
        <v>152</v>
      </c>
      <c r="M3" s="27">
        <v>152</v>
      </c>
      <c r="N3" s="27">
        <v>76</v>
      </c>
      <c r="O3" s="27"/>
      <c r="P3" s="22"/>
      <c r="Q3" s="23"/>
      <c r="R3" s="39">
        <f t="shared" ref="R3:R43" si="1">SUM(G3:P3)</f>
        <v>912</v>
      </c>
      <c r="S3" s="10"/>
      <c r="T3" s="10"/>
      <c r="U3" s="10"/>
      <c r="V3" s="13"/>
      <c r="W3" s="10"/>
      <c r="X3" s="13" t="s">
        <v>71</v>
      </c>
    </row>
    <row r="4" spans="1:25" ht="109.5" customHeight="1">
      <c r="A4" s="25"/>
      <c r="B4" s="42" t="s">
        <v>82</v>
      </c>
      <c r="C4" s="16"/>
      <c r="D4" s="24" t="s">
        <v>74</v>
      </c>
      <c r="E4" s="28" t="s">
        <v>138</v>
      </c>
      <c r="F4" s="28" t="s">
        <v>80</v>
      </c>
      <c r="G4" s="21"/>
      <c r="H4" s="27">
        <v>61</v>
      </c>
      <c r="I4" s="27">
        <v>122</v>
      </c>
      <c r="J4" s="27">
        <v>120</v>
      </c>
      <c r="K4" s="27">
        <v>122</v>
      </c>
      <c r="L4" s="27">
        <v>122</v>
      </c>
      <c r="M4" s="27">
        <v>122</v>
      </c>
      <c r="N4" s="27">
        <v>61</v>
      </c>
      <c r="O4" s="27"/>
      <c r="P4" s="22"/>
      <c r="Q4" s="23"/>
      <c r="R4" s="39">
        <f t="shared" si="1"/>
        <v>730</v>
      </c>
      <c r="S4" s="10"/>
      <c r="T4" s="10"/>
      <c r="U4" s="10"/>
      <c r="V4" s="13"/>
      <c r="W4" s="10"/>
      <c r="X4" s="13" t="s">
        <v>71</v>
      </c>
    </row>
    <row r="5" spans="1:25" ht="109.5" customHeight="1">
      <c r="A5" s="25"/>
      <c r="B5" s="42" t="s">
        <v>83</v>
      </c>
      <c r="C5" s="16"/>
      <c r="D5" s="24" t="s">
        <v>74</v>
      </c>
      <c r="E5" s="28" t="s">
        <v>135</v>
      </c>
      <c r="F5" s="28" t="s">
        <v>80</v>
      </c>
      <c r="G5" s="21"/>
      <c r="H5" s="27">
        <v>74</v>
      </c>
      <c r="I5" s="27">
        <v>150</v>
      </c>
      <c r="J5" s="27">
        <v>150</v>
      </c>
      <c r="K5" s="27">
        <v>150</v>
      </c>
      <c r="L5" s="27">
        <v>150</v>
      </c>
      <c r="M5" s="27">
        <v>150</v>
      </c>
      <c r="N5" s="27">
        <v>74</v>
      </c>
      <c r="O5" s="27"/>
      <c r="P5" s="22"/>
      <c r="Q5" s="23"/>
      <c r="R5" s="39">
        <f t="shared" si="1"/>
        <v>898</v>
      </c>
      <c r="S5" s="10"/>
      <c r="T5" s="10"/>
      <c r="U5" s="10"/>
      <c r="V5" s="13"/>
      <c r="W5" s="10"/>
      <c r="X5" s="13" t="s">
        <v>71</v>
      </c>
    </row>
    <row r="6" spans="1:25" ht="102.95" customHeight="1">
      <c r="A6" s="25"/>
      <c r="B6" s="42" t="s">
        <v>86</v>
      </c>
      <c r="C6" s="16"/>
      <c r="D6" s="24" t="s">
        <v>74</v>
      </c>
      <c r="E6" s="28" t="s">
        <v>140</v>
      </c>
      <c r="F6" s="28" t="s">
        <v>80</v>
      </c>
      <c r="G6" s="21"/>
      <c r="H6" s="27">
        <v>59</v>
      </c>
      <c r="I6" s="27">
        <v>83</v>
      </c>
      <c r="J6" s="27">
        <v>83</v>
      </c>
      <c r="K6" s="27">
        <v>118</v>
      </c>
      <c r="L6" s="27">
        <v>83</v>
      </c>
      <c r="M6" s="27">
        <v>83</v>
      </c>
      <c r="N6" s="27">
        <v>59</v>
      </c>
      <c r="O6" s="27"/>
      <c r="P6" s="22"/>
      <c r="Q6" s="23"/>
      <c r="R6" s="39">
        <f t="shared" si="1"/>
        <v>568</v>
      </c>
      <c r="S6" s="10"/>
      <c r="T6" s="10"/>
      <c r="U6" s="10"/>
      <c r="V6" s="13"/>
      <c r="W6" s="10"/>
      <c r="X6" s="13" t="s">
        <v>71</v>
      </c>
    </row>
    <row r="7" spans="1:25" ht="103.5" customHeight="1">
      <c r="A7" s="25"/>
      <c r="B7" s="42" t="s">
        <v>87</v>
      </c>
      <c r="C7" s="16"/>
      <c r="D7" s="24" t="s">
        <v>74</v>
      </c>
      <c r="E7" s="28" t="s">
        <v>141</v>
      </c>
      <c r="F7" s="28" t="s">
        <v>80</v>
      </c>
      <c r="G7" s="21"/>
      <c r="H7" s="27">
        <v>27</v>
      </c>
      <c r="I7" s="27">
        <v>48</v>
      </c>
      <c r="J7" s="27">
        <v>48</v>
      </c>
      <c r="K7" s="27">
        <v>54</v>
      </c>
      <c r="L7" s="27">
        <v>48</v>
      </c>
      <c r="M7" s="27">
        <v>48</v>
      </c>
      <c r="N7" s="27">
        <v>27</v>
      </c>
      <c r="O7" s="27"/>
      <c r="P7" s="22"/>
      <c r="Q7" s="23"/>
      <c r="R7" s="39">
        <f t="shared" si="1"/>
        <v>300</v>
      </c>
      <c r="S7" s="10"/>
      <c r="T7" s="10"/>
      <c r="U7" s="10"/>
      <c r="V7" s="13"/>
      <c r="W7" s="10"/>
      <c r="X7" s="13" t="s">
        <v>71</v>
      </c>
    </row>
    <row r="8" spans="1:25" ht="107.45" customHeight="1">
      <c r="A8" s="25"/>
      <c r="B8" s="42" t="s">
        <v>90</v>
      </c>
      <c r="C8" s="16"/>
      <c r="D8" s="24" t="s">
        <v>74</v>
      </c>
      <c r="E8" s="28" t="s">
        <v>135</v>
      </c>
      <c r="F8" s="28" t="s">
        <v>80</v>
      </c>
      <c r="G8" s="21"/>
      <c r="H8" s="27">
        <v>48</v>
      </c>
      <c r="I8" s="27">
        <v>96</v>
      </c>
      <c r="J8" s="27">
        <v>96</v>
      </c>
      <c r="K8" s="27">
        <v>96</v>
      </c>
      <c r="L8" s="27">
        <v>96</v>
      </c>
      <c r="M8" s="27">
        <v>96</v>
      </c>
      <c r="N8" s="27">
        <v>48</v>
      </c>
      <c r="O8" s="27"/>
      <c r="P8" s="22"/>
      <c r="Q8" s="23"/>
      <c r="R8" s="39">
        <f t="shared" si="1"/>
        <v>576</v>
      </c>
      <c r="S8" s="10"/>
      <c r="T8" s="10"/>
      <c r="U8" s="10"/>
      <c r="V8" s="13"/>
      <c r="W8" s="10"/>
      <c r="X8" s="13" t="s">
        <v>71</v>
      </c>
    </row>
    <row r="9" spans="1:25" ht="113.45" customHeight="1">
      <c r="A9" s="25"/>
      <c r="B9" s="42" t="s">
        <v>91</v>
      </c>
      <c r="C9" s="16"/>
      <c r="D9" s="24" t="s">
        <v>74</v>
      </c>
      <c r="E9" s="28" t="s">
        <v>143</v>
      </c>
      <c r="F9" s="28" t="s">
        <v>80</v>
      </c>
      <c r="G9" s="21"/>
      <c r="H9" s="27">
        <v>19</v>
      </c>
      <c r="I9" s="27">
        <v>38</v>
      </c>
      <c r="J9" s="27">
        <v>38</v>
      </c>
      <c r="K9" s="27">
        <v>38</v>
      </c>
      <c r="L9" s="27">
        <v>38</v>
      </c>
      <c r="M9" s="27">
        <v>38</v>
      </c>
      <c r="N9" s="27">
        <v>19</v>
      </c>
      <c r="O9" s="27"/>
      <c r="P9" s="22"/>
      <c r="Q9" s="23"/>
      <c r="R9" s="39">
        <f t="shared" si="1"/>
        <v>228</v>
      </c>
      <c r="S9" s="10"/>
      <c r="T9" s="10"/>
      <c r="U9" s="10"/>
      <c r="V9" s="13"/>
      <c r="W9" s="10"/>
      <c r="X9" s="13" t="s">
        <v>71</v>
      </c>
    </row>
    <row r="10" spans="1:25" ht="92.1" customHeight="1">
      <c r="A10" s="30"/>
      <c r="B10" s="38" t="s">
        <v>92</v>
      </c>
      <c r="C10" s="16"/>
      <c r="D10" s="24" t="s">
        <v>74</v>
      </c>
      <c r="E10" s="29" t="s">
        <v>144</v>
      </c>
      <c r="F10" s="29" t="s">
        <v>75</v>
      </c>
      <c r="G10" s="21"/>
      <c r="H10" s="31">
        <v>58</v>
      </c>
      <c r="I10" s="31">
        <v>116</v>
      </c>
      <c r="J10" s="31">
        <v>116</v>
      </c>
      <c r="K10" s="31">
        <v>116</v>
      </c>
      <c r="L10" s="31">
        <v>116</v>
      </c>
      <c r="M10" s="31">
        <v>116</v>
      </c>
      <c r="N10" s="31">
        <v>58</v>
      </c>
      <c r="O10" s="32"/>
      <c r="P10" s="22"/>
      <c r="Q10" s="23"/>
      <c r="R10" s="39">
        <f t="shared" si="1"/>
        <v>696</v>
      </c>
      <c r="S10" s="10"/>
      <c r="T10" s="10"/>
      <c r="U10" s="10"/>
      <c r="V10" s="13"/>
      <c r="W10" s="10"/>
      <c r="X10" s="13" t="s">
        <v>71</v>
      </c>
    </row>
    <row r="11" spans="1:25" ht="96.6" customHeight="1">
      <c r="A11" s="34"/>
      <c r="B11" s="43" t="s">
        <v>93</v>
      </c>
      <c r="C11" s="16"/>
      <c r="D11" s="24" t="s">
        <v>74</v>
      </c>
      <c r="E11" s="33" t="s">
        <v>145</v>
      </c>
      <c r="F11" s="29" t="s">
        <v>75</v>
      </c>
      <c r="G11" s="21"/>
      <c r="H11" s="35">
        <v>67</v>
      </c>
      <c r="I11" s="35">
        <v>217</v>
      </c>
      <c r="J11" s="35">
        <v>217</v>
      </c>
      <c r="K11" s="35">
        <v>214</v>
      </c>
      <c r="L11" s="35">
        <v>214</v>
      </c>
      <c r="M11" s="35">
        <v>214</v>
      </c>
      <c r="N11" s="35">
        <v>147</v>
      </c>
      <c r="O11" s="36"/>
      <c r="P11" s="22"/>
      <c r="Q11" s="23"/>
      <c r="R11" s="39">
        <f t="shared" si="1"/>
        <v>1290</v>
      </c>
      <c r="S11" s="10"/>
      <c r="T11" s="10"/>
      <c r="U11" s="10"/>
      <c r="V11" s="13"/>
      <c r="W11" s="10"/>
      <c r="X11" s="13" t="s">
        <v>71</v>
      </c>
    </row>
    <row r="12" spans="1:25" ht="93.95" customHeight="1">
      <c r="A12" s="30"/>
      <c r="B12" s="38" t="s">
        <v>95</v>
      </c>
      <c r="C12" s="30"/>
      <c r="D12" s="24" t="s">
        <v>74</v>
      </c>
      <c r="E12" s="29" t="s">
        <v>136</v>
      </c>
      <c r="F12" s="29" t="s">
        <v>75</v>
      </c>
      <c r="G12" s="21"/>
      <c r="H12" s="31">
        <v>24</v>
      </c>
      <c r="I12" s="31">
        <v>50</v>
      </c>
      <c r="J12" s="31">
        <v>70</v>
      </c>
      <c r="K12" s="31">
        <v>70</v>
      </c>
      <c r="L12" s="31">
        <v>70</v>
      </c>
      <c r="M12" s="31">
        <v>70</v>
      </c>
      <c r="N12" s="31">
        <v>26</v>
      </c>
      <c r="O12" s="32"/>
      <c r="P12" s="22"/>
      <c r="Q12" s="23"/>
      <c r="R12" s="39">
        <f t="shared" si="1"/>
        <v>380</v>
      </c>
      <c r="S12" s="10"/>
      <c r="T12" s="10"/>
      <c r="U12" s="10"/>
      <c r="V12" s="13"/>
      <c r="W12" s="10"/>
      <c r="X12" s="13" t="s">
        <v>71</v>
      </c>
    </row>
    <row r="13" spans="1:25" ht="106.5" customHeight="1">
      <c r="A13" s="30"/>
      <c r="B13" s="38" t="s">
        <v>96</v>
      </c>
      <c r="C13" s="30"/>
      <c r="D13" s="24" t="s">
        <v>74</v>
      </c>
      <c r="E13" s="29" t="s">
        <v>137</v>
      </c>
      <c r="F13" s="29" t="s">
        <v>75</v>
      </c>
      <c r="G13" s="21"/>
      <c r="H13" s="31">
        <v>3</v>
      </c>
      <c r="I13" s="31">
        <v>16</v>
      </c>
      <c r="J13" s="31">
        <v>140</v>
      </c>
      <c r="K13" s="31">
        <v>139</v>
      </c>
      <c r="L13" s="31">
        <v>140</v>
      </c>
      <c r="M13" s="31">
        <v>136</v>
      </c>
      <c r="N13" s="31">
        <v>3</v>
      </c>
      <c r="O13" s="32"/>
      <c r="P13" s="22"/>
      <c r="Q13" s="23"/>
      <c r="R13" s="39">
        <f t="shared" si="1"/>
        <v>577</v>
      </c>
      <c r="S13" s="10"/>
      <c r="T13" s="10"/>
      <c r="U13" s="10"/>
      <c r="V13" s="13"/>
      <c r="W13" s="10"/>
      <c r="X13" s="13" t="s">
        <v>71</v>
      </c>
    </row>
    <row r="14" spans="1:25" ht="103.5" customHeight="1">
      <c r="A14" s="30"/>
      <c r="B14" s="38" t="s">
        <v>97</v>
      </c>
      <c r="C14" s="30"/>
      <c r="D14" s="24" t="s">
        <v>74</v>
      </c>
      <c r="E14" s="29" t="s">
        <v>147</v>
      </c>
      <c r="F14" s="29" t="s">
        <v>75</v>
      </c>
      <c r="G14" s="21"/>
      <c r="H14" s="31">
        <v>52</v>
      </c>
      <c r="I14" s="31">
        <v>105</v>
      </c>
      <c r="J14" s="31">
        <v>96</v>
      </c>
      <c r="K14" s="31">
        <v>95</v>
      </c>
      <c r="L14" s="31">
        <v>95</v>
      </c>
      <c r="M14" s="31">
        <v>95</v>
      </c>
      <c r="N14" s="31">
        <v>52</v>
      </c>
      <c r="O14" s="32"/>
      <c r="P14" s="22"/>
      <c r="Q14" s="23"/>
      <c r="R14" s="39">
        <f t="shared" si="1"/>
        <v>590</v>
      </c>
      <c r="S14" s="10"/>
      <c r="T14" s="10"/>
      <c r="U14" s="10"/>
      <c r="V14" s="13"/>
      <c r="W14" s="10"/>
      <c r="X14" s="13" t="s">
        <v>71</v>
      </c>
    </row>
    <row r="15" spans="1:25" ht="99" customHeight="1">
      <c r="A15" s="30"/>
      <c r="B15" s="38" t="s">
        <v>100</v>
      </c>
      <c r="C15" s="30"/>
      <c r="D15" s="24" t="s">
        <v>74</v>
      </c>
      <c r="E15" s="29" t="s">
        <v>150</v>
      </c>
      <c r="F15" s="29" t="s">
        <v>75</v>
      </c>
      <c r="G15" s="21"/>
      <c r="H15" s="31">
        <v>23</v>
      </c>
      <c r="I15" s="31">
        <v>46</v>
      </c>
      <c r="J15" s="31">
        <v>46</v>
      </c>
      <c r="K15" s="31">
        <v>46</v>
      </c>
      <c r="L15" s="31">
        <v>46</v>
      </c>
      <c r="M15" s="31">
        <v>46</v>
      </c>
      <c r="N15" s="31">
        <v>23</v>
      </c>
      <c r="O15" s="32"/>
      <c r="P15" s="22"/>
      <c r="Q15" s="23"/>
      <c r="R15" s="39">
        <f t="shared" si="1"/>
        <v>276</v>
      </c>
      <c r="S15" s="10"/>
      <c r="T15" s="10"/>
      <c r="U15" s="10"/>
      <c r="V15" s="13"/>
      <c r="W15" s="10"/>
      <c r="X15" s="13" t="s">
        <v>71</v>
      </c>
    </row>
    <row r="16" spans="1:25" ht="95.45" customHeight="1">
      <c r="A16" s="30"/>
      <c r="B16" s="38" t="s">
        <v>101</v>
      </c>
      <c r="C16" s="30"/>
      <c r="D16" s="24" t="s">
        <v>74</v>
      </c>
      <c r="E16" s="29" t="s">
        <v>146</v>
      </c>
      <c r="F16" s="29" t="s">
        <v>75</v>
      </c>
      <c r="G16" s="21"/>
      <c r="H16" s="31">
        <v>42</v>
      </c>
      <c r="I16" s="31">
        <v>84</v>
      </c>
      <c r="J16" s="31">
        <v>84</v>
      </c>
      <c r="K16" s="31">
        <v>84</v>
      </c>
      <c r="L16" s="31">
        <v>84</v>
      </c>
      <c r="M16" s="31">
        <v>84</v>
      </c>
      <c r="N16" s="31">
        <v>42</v>
      </c>
      <c r="O16" s="32"/>
      <c r="P16" s="22"/>
      <c r="Q16" s="23"/>
      <c r="R16" s="39">
        <f t="shared" si="1"/>
        <v>504</v>
      </c>
      <c r="S16" s="10"/>
      <c r="T16" s="10"/>
      <c r="U16" s="10"/>
      <c r="V16" s="13"/>
      <c r="W16" s="10"/>
      <c r="X16" s="13" t="s">
        <v>71</v>
      </c>
    </row>
    <row r="17" spans="1:24" ht="93" customHeight="1">
      <c r="A17" s="30"/>
      <c r="B17" s="38" t="s">
        <v>102</v>
      </c>
      <c r="C17" s="30"/>
      <c r="D17" s="24" t="s">
        <v>74</v>
      </c>
      <c r="E17" s="29" t="s">
        <v>151</v>
      </c>
      <c r="F17" s="29" t="s">
        <v>75</v>
      </c>
      <c r="G17" s="21"/>
      <c r="H17" s="31">
        <v>11</v>
      </c>
      <c r="I17" s="31">
        <v>22</v>
      </c>
      <c r="J17" s="31">
        <v>39</v>
      </c>
      <c r="K17" s="31">
        <v>39</v>
      </c>
      <c r="L17" s="31">
        <v>40</v>
      </c>
      <c r="M17" s="31">
        <v>40</v>
      </c>
      <c r="N17" s="31">
        <v>11</v>
      </c>
      <c r="O17" s="32"/>
      <c r="P17" s="22"/>
      <c r="Q17" s="23"/>
      <c r="R17" s="39">
        <f t="shared" si="1"/>
        <v>202</v>
      </c>
      <c r="S17" s="10"/>
      <c r="T17" s="10"/>
      <c r="U17" s="10"/>
      <c r="V17" s="13"/>
      <c r="W17" s="10"/>
      <c r="X17" s="13" t="s">
        <v>71</v>
      </c>
    </row>
    <row r="18" spans="1:24" ht="94.5" customHeight="1">
      <c r="A18" s="30"/>
      <c r="B18" s="38" t="s">
        <v>103</v>
      </c>
      <c r="C18" s="30"/>
      <c r="D18" s="24" t="s">
        <v>74</v>
      </c>
      <c r="E18" s="38" t="s">
        <v>137</v>
      </c>
      <c r="F18" s="38" t="s">
        <v>80</v>
      </c>
      <c r="G18" s="21"/>
      <c r="H18" s="31">
        <v>4</v>
      </c>
      <c r="I18" s="31">
        <v>8</v>
      </c>
      <c r="J18" s="31">
        <v>66</v>
      </c>
      <c r="K18" s="31">
        <v>68</v>
      </c>
      <c r="L18" s="31">
        <v>68</v>
      </c>
      <c r="M18" s="31">
        <v>68</v>
      </c>
      <c r="N18" s="31">
        <v>4</v>
      </c>
      <c r="O18" s="32"/>
      <c r="P18" s="22"/>
      <c r="Q18" s="23"/>
      <c r="R18" s="39">
        <f t="shared" si="1"/>
        <v>286</v>
      </c>
      <c r="S18" s="10"/>
      <c r="T18" s="10"/>
      <c r="U18" s="10"/>
      <c r="V18" s="13"/>
      <c r="W18" s="10"/>
      <c r="X18" s="13" t="s">
        <v>71</v>
      </c>
    </row>
    <row r="19" spans="1:24" ht="107.1" customHeight="1">
      <c r="A19" s="30"/>
      <c r="B19" s="38" t="s">
        <v>105</v>
      </c>
      <c r="C19" s="30"/>
      <c r="D19" s="24" t="s">
        <v>74</v>
      </c>
      <c r="E19" s="38" t="s">
        <v>153</v>
      </c>
      <c r="F19" s="38" t="s">
        <v>80</v>
      </c>
      <c r="G19" s="21"/>
      <c r="H19" s="31">
        <v>83</v>
      </c>
      <c r="I19" s="31">
        <v>166</v>
      </c>
      <c r="J19" s="31">
        <v>166</v>
      </c>
      <c r="K19" s="31">
        <v>166</v>
      </c>
      <c r="L19" s="31">
        <v>166</v>
      </c>
      <c r="M19" s="31">
        <v>166</v>
      </c>
      <c r="N19" s="31">
        <v>83</v>
      </c>
      <c r="O19" s="32"/>
      <c r="P19" s="22"/>
      <c r="Q19" s="23"/>
      <c r="R19" s="39">
        <f t="shared" si="1"/>
        <v>996</v>
      </c>
      <c r="S19" s="10"/>
      <c r="T19" s="10"/>
      <c r="U19" s="10"/>
      <c r="V19" s="13"/>
      <c r="W19" s="10"/>
      <c r="X19" s="13" t="s">
        <v>71</v>
      </c>
    </row>
    <row r="20" spans="1:24" ht="111.6" customHeight="1">
      <c r="A20" s="25"/>
      <c r="B20" s="42" t="s">
        <v>106</v>
      </c>
      <c r="C20" s="25"/>
      <c r="D20" s="24" t="s">
        <v>74</v>
      </c>
      <c r="E20" s="38" t="s">
        <v>154</v>
      </c>
      <c r="F20" s="38" t="s">
        <v>80</v>
      </c>
      <c r="G20" s="21"/>
      <c r="H20" s="31">
        <v>70</v>
      </c>
      <c r="I20" s="31">
        <v>142</v>
      </c>
      <c r="J20" s="31">
        <v>142</v>
      </c>
      <c r="K20" s="31">
        <v>129</v>
      </c>
      <c r="L20" s="31">
        <v>128</v>
      </c>
      <c r="M20" s="31">
        <v>129</v>
      </c>
      <c r="N20" s="31">
        <v>67</v>
      </c>
      <c r="O20" s="32"/>
      <c r="P20" s="22"/>
      <c r="Q20" s="23"/>
      <c r="R20" s="39">
        <f t="shared" si="1"/>
        <v>807</v>
      </c>
      <c r="S20" s="10"/>
      <c r="T20" s="10"/>
      <c r="U20" s="10"/>
      <c r="V20" s="13"/>
      <c r="W20" s="10"/>
      <c r="X20" s="13" t="s">
        <v>71</v>
      </c>
    </row>
    <row r="21" spans="1:24" ht="101.1" customHeight="1">
      <c r="A21" s="25"/>
      <c r="B21" s="42" t="s">
        <v>107</v>
      </c>
      <c r="C21" s="25"/>
      <c r="D21" s="24" t="s">
        <v>74</v>
      </c>
      <c r="E21" s="38" t="s">
        <v>135</v>
      </c>
      <c r="F21" s="38" t="s">
        <v>80</v>
      </c>
      <c r="G21" s="21"/>
      <c r="H21" s="31">
        <v>146</v>
      </c>
      <c r="I21" s="31">
        <v>286</v>
      </c>
      <c r="J21" s="31">
        <v>232</v>
      </c>
      <c r="K21" s="31">
        <v>230</v>
      </c>
      <c r="L21" s="31">
        <v>230</v>
      </c>
      <c r="M21" s="31">
        <v>230</v>
      </c>
      <c r="N21" s="31">
        <v>146</v>
      </c>
      <c r="O21" s="32"/>
      <c r="P21" s="22"/>
      <c r="Q21" s="23"/>
      <c r="R21" s="39">
        <f t="shared" si="1"/>
        <v>1500</v>
      </c>
      <c r="S21" s="10"/>
      <c r="T21" s="10"/>
      <c r="U21" s="10"/>
      <c r="V21" s="13"/>
      <c r="W21" s="10"/>
      <c r="X21" s="13" t="s">
        <v>71</v>
      </c>
    </row>
    <row r="22" spans="1:24" ht="102" customHeight="1">
      <c r="A22" s="25"/>
      <c r="B22" s="42" t="s">
        <v>108</v>
      </c>
      <c r="C22" s="25"/>
      <c r="D22" s="24" t="s">
        <v>74</v>
      </c>
      <c r="E22" s="38" t="s">
        <v>155</v>
      </c>
      <c r="F22" s="38" t="s">
        <v>80</v>
      </c>
      <c r="G22" s="21"/>
      <c r="H22" s="31">
        <v>114</v>
      </c>
      <c r="I22" s="31">
        <v>225</v>
      </c>
      <c r="J22" s="31">
        <v>225</v>
      </c>
      <c r="K22" s="31">
        <v>223</v>
      </c>
      <c r="L22" s="31">
        <v>223</v>
      </c>
      <c r="M22" s="31">
        <v>223</v>
      </c>
      <c r="N22" s="31">
        <v>112</v>
      </c>
      <c r="O22" s="32"/>
      <c r="P22" s="22"/>
      <c r="Q22" s="23"/>
      <c r="R22" s="39">
        <f t="shared" si="1"/>
        <v>1345</v>
      </c>
      <c r="S22" s="10"/>
      <c r="T22" s="10"/>
      <c r="U22" s="10"/>
      <c r="V22" s="13"/>
      <c r="W22" s="10"/>
      <c r="X22" s="13" t="s">
        <v>71</v>
      </c>
    </row>
    <row r="23" spans="1:24" ht="118.5" customHeight="1">
      <c r="A23" s="25"/>
      <c r="B23" s="42" t="s">
        <v>109</v>
      </c>
      <c r="C23" s="25"/>
      <c r="D23" s="24" t="s">
        <v>74</v>
      </c>
      <c r="E23" s="38" t="s">
        <v>156</v>
      </c>
      <c r="F23" s="38" t="s">
        <v>80</v>
      </c>
      <c r="G23" s="21"/>
      <c r="H23" s="31">
        <v>50</v>
      </c>
      <c r="I23" s="31">
        <v>100</v>
      </c>
      <c r="J23" s="31">
        <v>100</v>
      </c>
      <c r="K23" s="31">
        <v>100</v>
      </c>
      <c r="L23" s="31">
        <v>100</v>
      </c>
      <c r="M23" s="31">
        <v>100</v>
      </c>
      <c r="N23" s="31">
        <v>50</v>
      </c>
      <c r="O23" s="32"/>
      <c r="P23" s="22"/>
      <c r="Q23" s="23"/>
      <c r="R23" s="39">
        <f t="shared" si="1"/>
        <v>600</v>
      </c>
      <c r="S23" s="10"/>
      <c r="T23" s="10"/>
      <c r="U23" s="10"/>
      <c r="V23" s="13"/>
      <c r="W23" s="10"/>
      <c r="X23" s="13" t="s">
        <v>71</v>
      </c>
    </row>
    <row r="24" spans="1:24" ht="103.5" customHeight="1">
      <c r="A24" s="30"/>
      <c r="B24" s="38" t="s">
        <v>110</v>
      </c>
      <c r="C24" s="30"/>
      <c r="D24" s="29" t="s">
        <v>111</v>
      </c>
      <c r="E24" s="29" t="s">
        <v>145</v>
      </c>
      <c r="F24" s="29" t="s">
        <v>75</v>
      </c>
      <c r="G24" s="21"/>
      <c r="H24" s="31">
        <v>54</v>
      </c>
      <c r="I24" s="31">
        <v>108</v>
      </c>
      <c r="J24" s="31">
        <v>126</v>
      </c>
      <c r="K24" s="31">
        <v>124</v>
      </c>
      <c r="L24" s="31">
        <v>124</v>
      </c>
      <c r="M24" s="31">
        <v>124</v>
      </c>
      <c r="N24" s="31">
        <v>54</v>
      </c>
      <c r="O24" s="32"/>
      <c r="P24" s="22"/>
      <c r="Q24" s="23"/>
      <c r="R24" s="39">
        <f t="shared" si="1"/>
        <v>714</v>
      </c>
      <c r="S24" s="10"/>
      <c r="T24" s="10"/>
      <c r="U24" s="10"/>
      <c r="V24" s="13"/>
      <c r="W24" s="10"/>
      <c r="X24" s="13" t="s">
        <v>71</v>
      </c>
    </row>
    <row r="25" spans="1:24" ht="119.1" customHeight="1">
      <c r="A25" s="25"/>
      <c r="B25" s="42" t="s">
        <v>112</v>
      </c>
      <c r="C25" s="25"/>
      <c r="D25" s="24" t="s">
        <v>74</v>
      </c>
      <c r="E25" s="38" t="s">
        <v>157</v>
      </c>
      <c r="F25" s="29" t="s">
        <v>75</v>
      </c>
      <c r="G25" s="21"/>
      <c r="H25" s="31">
        <v>104</v>
      </c>
      <c r="I25" s="31">
        <v>210</v>
      </c>
      <c r="J25" s="31">
        <v>210</v>
      </c>
      <c r="K25" s="31">
        <v>210</v>
      </c>
      <c r="L25" s="31">
        <v>210</v>
      </c>
      <c r="M25" s="31">
        <v>210</v>
      </c>
      <c r="N25" s="31">
        <v>104</v>
      </c>
      <c r="O25" s="32"/>
      <c r="P25" s="22"/>
      <c r="Q25" s="23"/>
      <c r="R25" s="39">
        <f t="shared" si="1"/>
        <v>1258</v>
      </c>
      <c r="S25" s="10"/>
      <c r="T25" s="10"/>
      <c r="U25" s="10"/>
      <c r="V25" s="13"/>
      <c r="W25" s="10"/>
      <c r="X25" s="13" t="s">
        <v>71</v>
      </c>
    </row>
    <row r="26" spans="1:24" ht="108.95" customHeight="1">
      <c r="A26" s="25"/>
      <c r="B26" s="42" t="s">
        <v>113</v>
      </c>
      <c r="C26" s="25"/>
      <c r="D26" s="24" t="s">
        <v>74</v>
      </c>
      <c r="E26" s="38" t="s">
        <v>159</v>
      </c>
      <c r="F26" s="29" t="s">
        <v>75</v>
      </c>
      <c r="G26" s="21"/>
      <c r="H26" s="31">
        <v>104</v>
      </c>
      <c r="I26" s="31">
        <v>208</v>
      </c>
      <c r="J26" s="31">
        <v>208</v>
      </c>
      <c r="K26" s="31">
        <v>208</v>
      </c>
      <c r="L26" s="31">
        <v>208</v>
      </c>
      <c r="M26" s="31">
        <v>208</v>
      </c>
      <c r="N26" s="31">
        <v>104</v>
      </c>
      <c r="O26" s="32"/>
      <c r="P26" s="22"/>
      <c r="Q26" s="23"/>
      <c r="R26" s="39">
        <f t="shared" si="1"/>
        <v>1248</v>
      </c>
      <c r="S26" s="10"/>
      <c r="T26" s="10"/>
      <c r="U26" s="10"/>
      <c r="V26" s="13"/>
      <c r="W26" s="10"/>
      <c r="X26" s="13" t="s">
        <v>71</v>
      </c>
    </row>
    <row r="27" spans="1:24" ht="120" customHeight="1">
      <c r="A27" s="25"/>
      <c r="B27" s="42" t="s">
        <v>114</v>
      </c>
      <c r="C27" s="25"/>
      <c r="D27" s="24" t="s">
        <v>74</v>
      </c>
      <c r="E27" s="38" t="s">
        <v>158</v>
      </c>
      <c r="F27" s="29" t="s">
        <v>75</v>
      </c>
      <c r="G27" s="21"/>
      <c r="H27" s="31">
        <v>28</v>
      </c>
      <c r="I27" s="31">
        <v>59</v>
      </c>
      <c r="J27" s="31">
        <v>59</v>
      </c>
      <c r="K27" s="31">
        <v>59</v>
      </c>
      <c r="L27" s="31">
        <v>59</v>
      </c>
      <c r="M27" s="31">
        <v>59</v>
      </c>
      <c r="N27" s="31">
        <v>28</v>
      </c>
      <c r="O27" s="32"/>
      <c r="P27" s="22"/>
      <c r="Q27" s="23"/>
      <c r="R27" s="39">
        <f t="shared" si="1"/>
        <v>351</v>
      </c>
      <c r="S27" s="10"/>
      <c r="T27" s="10"/>
      <c r="U27" s="10"/>
      <c r="V27" s="13"/>
      <c r="W27" s="10"/>
      <c r="X27" s="13" t="s">
        <v>71</v>
      </c>
    </row>
    <row r="28" spans="1:24" ht="114.6" customHeight="1">
      <c r="A28" s="25"/>
      <c r="B28" s="42" t="s">
        <v>115</v>
      </c>
      <c r="C28" s="25"/>
      <c r="D28" s="24" t="s">
        <v>74</v>
      </c>
      <c r="E28" s="38" t="s">
        <v>160</v>
      </c>
      <c r="F28" s="29" t="s">
        <v>75</v>
      </c>
      <c r="G28" s="21"/>
      <c r="H28" s="31">
        <v>36</v>
      </c>
      <c r="I28" s="31">
        <v>72</v>
      </c>
      <c r="J28" s="31">
        <v>72</v>
      </c>
      <c r="K28" s="31">
        <v>72</v>
      </c>
      <c r="L28" s="31">
        <v>72</v>
      </c>
      <c r="M28" s="31">
        <v>72</v>
      </c>
      <c r="N28" s="31">
        <v>36</v>
      </c>
      <c r="O28" s="32"/>
      <c r="P28" s="22"/>
      <c r="Q28" s="23"/>
      <c r="R28" s="39">
        <f t="shared" si="1"/>
        <v>432</v>
      </c>
      <c r="S28" s="10"/>
      <c r="T28" s="10"/>
      <c r="U28" s="10"/>
      <c r="V28" s="13"/>
      <c r="W28" s="10"/>
      <c r="X28" s="13" t="s">
        <v>71</v>
      </c>
    </row>
    <row r="29" spans="1:24" ht="101.1" customHeight="1">
      <c r="A29" s="25"/>
      <c r="B29" s="42" t="s">
        <v>116</v>
      </c>
      <c r="C29" s="25"/>
      <c r="D29" s="24" t="s">
        <v>74</v>
      </c>
      <c r="E29" s="38" t="s">
        <v>161</v>
      </c>
      <c r="F29" s="38" t="s">
        <v>80</v>
      </c>
      <c r="G29" s="21"/>
      <c r="H29" s="31">
        <v>81</v>
      </c>
      <c r="I29" s="31">
        <v>162</v>
      </c>
      <c r="J29" s="31">
        <v>160</v>
      </c>
      <c r="K29" s="31">
        <v>162</v>
      </c>
      <c r="L29" s="31">
        <v>162</v>
      </c>
      <c r="M29" s="31">
        <v>162</v>
      </c>
      <c r="N29" s="31">
        <v>81</v>
      </c>
      <c r="O29" s="32"/>
      <c r="P29" s="22"/>
      <c r="Q29" s="23"/>
      <c r="R29" s="39">
        <f t="shared" si="1"/>
        <v>970</v>
      </c>
      <c r="S29" s="10"/>
      <c r="T29" s="10"/>
      <c r="U29" s="10"/>
      <c r="V29" s="13"/>
      <c r="W29" s="10"/>
      <c r="X29" s="13" t="s">
        <v>71</v>
      </c>
    </row>
    <row r="30" spans="1:24" ht="98.45" customHeight="1">
      <c r="A30" s="25"/>
      <c r="B30" s="42" t="s">
        <v>117</v>
      </c>
      <c r="C30" s="25"/>
      <c r="D30" s="24" t="s">
        <v>74</v>
      </c>
      <c r="E30" s="38" t="s">
        <v>162</v>
      </c>
      <c r="F30" s="38" t="s">
        <v>80</v>
      </c>
      <c r="G30" s="21"/>
      <c r="H30" s="31">
        <v>89</v>
      </c>
      <c r="I30" s="31">
        <v>178</v>
      </c>
      <c r="J30" s="31">
        <v>176</v>
      </c>
      <c r="K30" s="31">
        <v>178</v>
      </c>
      <c r="L30" s="31">
        <v>178</v>
      </c>
      <c r="M30" s="31">
        <v>178</v>
      </c>
      <c r="N30" s="31">
        <v>89</v>
      </c>
      <c r="O30" s="32"/>
      <c r="P30" s="22"/>
      <c r="Q30" s="23"/>
      <c r="R30" s="39">
        <f t="shared" si="1"/>
        <v>1066</v>
      </c>
      <c r="S30" s="10"/>
      <c r="T30" s="10"/>
      <c r="U30" s="10"/>
      <c r="V30" s="13"/>
      <c r="W30" s="10"/>
      <c r="X30" s="13" t="s">
        <v>71</v>
      </c>
    </row>
    <row r="31" spans="1:24" ht="98.45" customHeight="1">
      <c r="A31" s="25"/>
      <c r="B31" s="42" t="s">
        <v>118</v>
      </c>
      <c r="C31" s="25"/>
      <c r="D31" s="24" t="s">
        <v>74</v>
      </c>
      <c r="E31" s="38" t="s">
        <v>163</v>
      </c>
      <c r="F31" s="38" t="s">
        <v>80</v>
      </c>
      <c r="G31" s="21"/>
      <c r="H31" s="31">
        <v>47</v>
      </c>
      <c r="I31" s="31">
        <v>94</v>
      </c>
      <c r="J31" s="31">
        <v>94</v>
      </c>
      <c r="K31" s="31">
        <v>94</v>
      </c>
      <c r="L31" s="31">
        <v>94</v>
      </c>
      <c r="M31" s="31">
        <v>94</v>
      </c>
      <c r="N31" s="31">
        <v>47</v>
      </c>
      <c r="O31" s="32"/>
      <c r="P31" s="22"/>
      <c r="Q31" s="23"/>
      <c r="R31" s="39">
        <f t="shared" si="1"/>
        <v>564</v>
      </c>
      <c r="S31" s="10"/>
      <c r="T31" s="10"/>
      <c r="U31" s="10"/>
      <c r="V31" s="13"/>
      <c r="W31" s="10"/>
      <c r="X31" s="13" t="s">
        <v>71</v>
      </c>
    </row>
    <row r="32" spans="1:24" ht="98.45" customHeight="1">
      <c r="A32" s="25"/>
      <c r="B32" s="42" t="s">
        <v>119</v>
      </c>
      <c r="C32" s="25"/>
      <c r="D32" s="24" t="s">
        <v>74</v>
      </c>
      <c r="E32" s="38" t="s">
        <v>140</v>
      </c>
      <c r="F32" s="38" t="s">
        <v>80</v>
      </c>
      <c r="G32" s="21"/>
      <c r="H32" s="31">
        <v>21</v>
      </c>
      <c r="I32" s="31">
        <v>42</v>
      </c>
      <c r="J32" s="31">
        <v>40</v>
      </c>
      <c r="K32" s="31">
        <v>42</v>
      </c>
      <c r="L32" s="31">
        <v>42</v>
      </c>
      <c r="M32" s="31">
        <v>42</v>
      </c>
      <c r="N32" s="31">
        <v>21</v>
      </c>
      <c r="O32" s="32"/>
      <c r="P32" s="22"/>
      <c r="Q32" s="23"/>
      <c r="R32" s="39">
        <f t="shared" si="1"/>
        <v>250</v>
      </c>
      <c r="S32" s="10"/>
      <c r="T32" s="10"/>
      <c r="U32" s="10"/>
      <c r="V32" s="13"/>
      <c r="W32" s="10"/>
      <c r="X32" s="13" t="s">
        <v>71</v>
      </c>
    </row>
    <row r="33" spans="1:24" ht="93.95" customHeight="1">
      <c r="A33" s="25"/>
      <c r="B33" s="42" t="s">
        <v>120</v>
      </c>
      <c r="C33" s="25"/>
      <c r="D33" s="24" t="s">
        <v>74</v>
      </c>
      <c r="E33" s="38" t="s">
        <v>164</v>
      </c>
      <c r="F33" s="38" t="s">
        <v>80</v>
      </c>
      <c r="G33" s="21"/>
      <c r="H33" s="31">
        <v>55</v>
      </c>
      <c r="I33" s="31">
        <v>110</v>
      </c>
      <c r="J33" s="31">
        <v>108</v>
      </c>
      <c r="K33" s="31">
        <v>110</v>
      </c>
      <c r="L33" s="31">
        <v>110</v>
      </c>
      <c r="M33" s="31">
        <v>110</v>
      </c>
      <c r="N33" s="31">
        <v>55</v>
      </c>
      <c r="O33" s="32"/>
      <c r="P33" s="22"/>
      <c r="Q33" s="23"/>
      <c r="R33" s="39">
        <f t="shared" si="1"/>
        <v>658</v>
      </c>
      <c r="S33" s="10"/>
      <c r="T33" s="10"/>
      <c r="U33" s="10"/>
      <c r="V33" s="13"/>
      <c r="W33" s="10"/>
      <c r="X33" s="13" t="s">
        <v>71</v>
      </c>
    </row>
    <row r="34" spans="1:24" ht="98.45" customHeight="1">
      <c r="A34" s="25"/>
      <c r="B34" s="42" t="s">
        <v>121</v>
      </c>
      <c r="C34" s="25"/>
      <c r="D34" s="24" t="s">
        <v>74</v>
      </c>
      <c r="E34" s="38" t="s">
        <v>135</v>
      </c>
      <c r="F34" s="38" t="s">
        <v>80</v>
      </c>
      <c r="G34" s="21"/>
      <c r="H34" s="31">
        <v>45</v>
      </c>
      <c r="I34" s="31">
        <v>90</v>
      </c>
      <c r="J34" s="31">
        <v>90</v>
      </c>
      <c r="K34" s="31">
        <v>90</v>
      </c>
      <c r="L34" s="31">
        <v>90</v>
      </c>
      <c r="M34" s="31">
        <v>90</v>
      </c>
      <c r="N34" s="31">
        <v>45</v>
      </c>
      <c r="O34" s="32"/>
      <c r="P34" s="22"/>
      <c r="Q34" s="23"/>
      <c r="R34" s="39">
        <f t="shared" si="1"/>
        <v>540</v>
      </c>
      <c r="S34" s="10"/>
      <c r="T34" s="10"/>
      <c r="U34" s="10"/>
      <c r="V34" s="13"/>
      <c r="W34" s="10"/>
      <c r="X34" s="13" t="s">
        <v>71</v>
      </c>
    </row>
    <row r="35" spans="1:24" ht="98.1" customHeight="1">
      <c r="A35" s="25"/>
      <c r="B35" s="42" t="s">
        <v>122</v>
      </c>
      <c r="C35" s="25"/>
      <c r="D35" s="24" t="s">
        <v>74</v>
      </c>
      <c r="E35" s="38" t="s">
        <v>160</v>
      </c>
      <c r="F35" s="38" t="s">
        <v>80</v>
      </c>
      <c r="G35" s="21"/>
      <c r="H35" s="31">
        <v>25</v>
      </c>
      <c r="I35" s="31">
        <v>64</v>
      </c>
      <c r="J35" s="31">
        <v>64</v>
      </c>
      <c r="K35" s="31">
        <v>50</v>
      </c>
      <c r="L35" s="31">
        <v>64</v>
      </c>
      <c r="M35" s="31">
        <v>64</v>
      </c>
      <c r="N35" s="31">
        <v>25</v>
      </c>
      <c r="O35" s="32"/>
      <c r="P35" s="22"/>
      <c r="Q35" s="23"/>
      <c r="R35" s="39">
        <f t="shared" si="1"/>
        <v>356</v>
      </c>
      <c r="S35" s="10"/>
      <c r="T35" s="10"/>
      <c r="U35" s="10"/>
      <c r="V35" s="13"/>
      <c r="W35" s="10"/>
      <c r="X35" s="13" t="s">
        <v>71</v>
      </c>
    </row>
    <row r="36" spans="1:24" ht="95.45" customHeight="1">
      <c r="A36" s="25"/>
      <c r="B36" s="42" t="s">
        <v>123</v>
      </c>
      <c r="C36" s="25"/>
      <c r="D36" s="24" t="s">
        <v>74</v>
      </c>
      <c r="E36" s="38" t="s">
        <v>135</v>
      </c>
      <c r="F36" s="38" t="s">
        <v>80</v>
      </c>
      <c r="G36" s="21"/>
      <c r="H36" s="31">
        <v>34</v>
      </c>
      <c r="I36" s="31">
        <v>68</v>
      </c>
      <c r="J36" s="31">
        <v>68</v>
      </c>
      <c r="K36" s="31">
        <v>68</v>
      </c>
      <c r="L36" s="31">
        <v>68</v>
      </c>
      <c r="M36" s="31">
        <v>68</v>
      </c>
      <c r="N36" s="31">
        <v>34</v>
      </c>
      <c r="O36" s="32"/>
      <c r="P36" s="22"/>
      <c r="Q36" s="23"/>
      <c r="R36" s="39">
        <f t="shared" si="1"/>
        <v>408</v>
      </c>
      <c r="S36" s="10"/>
      <c r="T36" s="10"/>
      <c r="U36" s="10"/>
      <c r="V36" s="13"/>
      <c r="W36" s="10"/>
      <c r="X36" s="13" t="s">
        <v>71</v>
      </c>
    </row>
    <row r="37" spans="1:24" ht="99" customHeight="1">
      <c r="A37" s="25"/>
      <c r="B37" s="42" t="s">
        <v>124</v>
      </c>
      <c r="C37" s="25"/>
      <c r="D37" s="24" t="s">
        <v>74</v>
      </c>
      <c r="E37" s="38" t="s">
        <v>165</v>
      </c>
      <c r="F37" s="38" t="s">
        <v>80</v>
      </c>
      <c r="G37" s="21"/>
      <c r="H37" s="31">
        <v>15</v>
      </c>
      <c r="I37" s="31">
        <v>30</v>
      </c>
      <c r="J37" s="31">
        <v>30</v>
      </c>
      <c r="K37" s="31">
        <v>30</v>
      </c>
      <c r="L37" s="31">
        <v>30</v>
      </c>
      <c r="M37" s="31">
        <v>30</v>
      </c>
      <c r="N37" s="31">
        <v>15</v>
      </c>
      <c r="O37" s="32"/>
      <c r="P37" s="22"/>
      <c r="Q37" s="23"/>
      <c r="R37" s="39">
        <f t="shared" si="1"/>
        <v>180</v>
      </c>
      <c r="S37" s="10"/>
      <c r="T37" s="10"/>
      <c r="U37" s="10"/>
      <c r="V37" s="13"/>
      <c r="W37" s="10"/>
      <c r="X37" s="13" t="s">
        <v>71</v>
      </c>
    </row>
    <row r="38" spans="1:24" ht="96.95" customHeight="1">
      <c r="A38" s="25"/>
      <c r="B38" s="42" t="s">
        <v>125</v>
      </c>
      <c r="C38" s="25"/>
      <c r="D38" s="24" t="s">
        <v>74</v>
      </c>
      <c r="E38" s="38" t="s">
        <v>136</v>
      </c>
      <c r="F38" s="38" t="s">
        <v>80</v>
      </c>
      <c r="G38" s="21"/>
      <c r="H38" s="31">
        <v>83</v>
      </c>
      <c r="I38" s="31">
        <v>193</v>
      </c>
      <c r="J38" s="31">
        <v>193</v>
      </c>
      <c r="K38" s="31">
        <v>166</v>
      </c>
      <c r="L38" s="31">
        <v>193</v>
      </c>
      <c r="M38" s="31">
        <v>193</v>
      </c>
      <c r="N38" s="31">
        <v>83</v>
      </c>
      <c r="O38" s="32"/>
      <c r="P38" s="22"/>
      <c r="Q38" s="23"/>
      <c r="R38" s="39">
        <f t="shared" si="1"/>
        <v>1104</v>
      </c>
      <c r="S38" s="10"/>
      <c r="T38" s="10"/>
      <c r="U38" s="10"/>
      <c r="V38" s="13"/>
      <c r="W38" s="10"/>
      <c r="X38" s="13" t="s">
        <v>71</v>
      </c>
    </row>
    <row r="39" spans="1:24" ht="104.45" customHeight="1">
      <c r="A39" s="25"/>
      <c r="B39" s="42" t="s">
        <v>126</v>
      </c>
      <c r="C39" s="25"/>
      <c r="D39" s="24" t="s">
        <v>74</v>
      </c>
      <c r="E39" s="38" t="s">
        <v>166</v>
      </c>
      <c r="F39" s="38" t="s">
        <v>80</v>
      </c>
      <c r="G39" s="21"/>
      <c r="H39" s="31">
        <v>16</v>
      </c>
      <c r="I39" s="31">
        <v>62</v>
      </c>
      <c r="J39" s="31">
        <v>62</v>
      </c>
      <c r="K39" s="31">
        <v>32</v>
      </c>
      <c r="L39" s="31">
        <v>63</v>
      </c>
      <c r="M39" s="31">
        <v>63</v>
      </c>
      <c r="N39" s="31">
        <v>16</v>
      </c>
      <c r="O39" s="32"/>
      <c r="P39" s="22"/>
      <c r="Q39" s="23"/>
      <c r="R39" s="39">
        <f t="shared" si="1"/>
        <v>314</v>
      </c>
      <c r="S39" s="10"/>
      <c r="T39" s="10"/>
      <c r="U39" s="10"/>
      <c r="V39" s="13"/>
      <c r="W39" s="10"/>
      <c r="X39" s="13" t="s">
        <v>71</v>
      </c>
    </row>
    <row r="40" spans="1:24" ht="98.1" customHeight="1">
      <c r="A40" s="25"/>
      <c r="B40" s="42" t="s">
        <v>127</v>
      </c>
      <c r="C40" s="25"/>
      <c r="D40" s="24" t="s">
        <v>74</v>
      </c>
      <c r="E40" s="38" t="s">
        <v>134</v>
      </c>
      <c r="F40" s="38" t="s">
        <v>80</v>
      </c>
      <c r="G40" s="21"/>
      <c r="H40" s="31">
        <v>25</v>
      </c>
      <c r="I40" s="31">
        <v>43</v>
      </c>
      <c r="J40" s="31">
        <v>43</v>
      </c>
      <c r="K40" s="31">
        <v>50</v>
      </c>
      <c r="L40" s="31">
        <v>43</v>
      </c>
      <c r="M40" s="31">
        <v>43</v>
      </c>
      <c r="N40" s="31">
        <v>25</v>
      </c>
      <c r="O40" s="32"/>
      <c r="P40" s="22"/>
      <c r="Q40" s="23"/>
      <c r="R40" s="39">
        <f t="shared" si="1"/>
        <v>272</v>
      </c>
      <c r="S40" s="10"/>
      <c r="T40" s="10"/>
      <c r="U40" s="10"/>
      <c r="V40" s="13"/>
      <c r="W40" s="10"/>
      <c r="X40" s="13" t="s">
        <v>71</v>
      </c>
    </row>
    <row r="41" spans="1:24" ht="83.1" customHeight="1">
      <c r="A41" s="25"/>
      <c r="B41" s="42" t="s">
        <v>128</v>
      </c>
      <c r="C41" s="25"/>
      <c r="D41" s="24" t="s">
        <v>74</v>
      </c>
      <c r="E41" s="38" t="s">
        <v>167</v>
      </c>
      <c r="F41" s="38" t="s">
        <v>80</v>
      </c>
      <c r="G41" s="21"/>
      <c r="H41" s="31">
        <v>61</v>
      </c>
      <c r="I41" s="31">
        <v>116</v>
      </c>
      <c r="J41" s="31">
        <v>116</v>
      </c>
      <c r="K41" s="31">
        <v>122</v>
      </c>
      <c r="L41" s="31">
        <v>116</v>
      </c>
      <c r="M41" s="31">
        <v>116</v>
      </c>
      <c r="N41" s="31">
        <v>61</v>
      </c>
      <c r="O41" s="32"/>
      <c r="P41" s="22"/>
      <c r="Q41" s="23"/>
      <c r="R41" s="39">
        <f t="shared" si="1"/>
        <v>708</v>
      </c>
      <c r="S41" s="10"/>
      <c r="T41" s="10"/>
      <c r="U41" s="10"/>
      <c r="V41" s="13"/>
      <c r="W41" s="10"/>
      <c r="X41" s="13" t="s">
        <v>71</v>
      </c>
    </row>
    <row r="42" spans="1:24" ht="99.6" customHeight="1">
      <c r="A42" s="25"/>
      <c r="B42" s="42" t="s">
        <v>130</v>
      </c>
      <c r="C42" s="25"/>
      <c r="D42" s="24" t="s">
        <v>74</v>
      </c>
      <c r="E42" s="38" t="s">
        <v>164</v>
      </c>
      <c r="F42" s="38" t="s">
        <v>80</v>
      </c>
      <c r="G42" s="21"/>
      <c r="H42" s="31">
        <v>69</v>
      </c>
      <c r="I42" s="31">
        <v>108</v>
      </c>
      <c r="J42" s="31">
        <v>117</v>
      </c>
      <c r="K42" s="31">
        <v>135</v>
      </c>
      <c r="L42" s="31">
        <v>117</v>
      </c>
      <c r="M42" s="31">
        <v>103</v>
      </c>
      <c r="N42" s="31">
        <v>69</v>
      </c>
      <c r="O42" s="32"/>
      <c r="P42" s="22"/>
      <c r="Q42" s="23"/>
      <c r="R42" s="39">
        <f t="shared" si="1"/>
        <v>718</v>
      </c>
      <c r="S42" s="10"/>
      <c r="T42" s="10"/>
      <c r="U42" s="10"/>
      <c r="V42" s="13"/>
      <c r="W42" s="10"/>
      <c r="X42" s="13" t="s">
        <v>71</v>
      </c>
    </row>
    <row r="43" spans="1:24" ht="100.5" customHeight="1">
      <c r="A43" s="30"/>
      <c r="B43" s="38" t="s">
        <v>131</v>
      </c>
      <c r="C43" s="30"/>
      <c r="D43" s="29" t="s">
        <v>132</v>
      </c>
      <c r="E43" s="38" t="s">
        <v>136</v>
      </c>
      <c r="F43" s="38" t="s">
        <v>80</v>
      </c>
      <c r="G43" s="21"/>
      <c r="H43" s="31">
        <v>10</v>
      </c>
      <c r="I43" s="31">
        <v>12</v>
      </c>
      <c r="J43" s="31">
        <v>109</v>
      </c>
      <c r="K43" s="31">
        <v>45</v>
      </c>
      <c r="L43" s="31">
        <v>52</v>
      </c>
      <c r="M43" s="31">
        <v>20</v>
      </c>
      <c r="N43" s="31">
        <v>37</v>
      </c>
      <c r="O43" s="32">
        <v>30</v>
      </c>
      <c r="P43" s="22"/>
      <c r="Q43" s="23"/>
      <c r="R43" s="39">
        <f t="shared" si="1"/>
        <v>315</v>
      </c>
      <c r="S43" s="10"/>
      <c r="T43" s="10"/>
      <c r="U43" s="10"/>
      <c r="V43" s="13"/>
      <c r="W43" s="10"/>
      <c r="X43" s="13" t="s">
        <v>71</v>
      </c>
    </row>
    <row r="44" spans="1:24" ht="51.6" customHeight="1">
      <c r="R44" s="7">
        <f>SUM(R2:R43)</f>
        <v>26687</v>
      </c>
    </row>
  </sheetData>
  <pageMargins left="0.25" right="0.25" top="0.75" bottom="0.75" header="0.3" footer="0.3"/>
  <pageSetup paperSize="9"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80" zoomScaleNormal="80" workbookViewId="0">
      <pane ySplit="1" topLeftCell="A2" activePane="bottomLeft" state="frozen"/>
      <selection pane="bottomLeft" activeCell="G56" sqref="G56"/>
    </sheetView>
  </sheetViews>
  <sheetFormatPr defaultColWidth="8.5703125" defaultRowHeight="76.5" customHeight="1"/>
  <cols>
    <col min="1" max="1" width="42.140625" style="5" customWidth="1"/>
    <col min="2" max="2" width="18.42578125" style="9" customWidth="1"/>
    <col min="3" max="3" width="16" style="5" hidden="1" customWidth="1"/>
    <col min="4" max="4" width="10.42578125" style="5" customWidth="1"/>
    <col min="5" max="6" width="9.140625" style="9" customWidth="1"/>
    <col min="7" max="7" width="4.140625" style="5" customWidth="1"/>
    <col min="8" max="8" width="4.85546875" style="5" customWidth="1"/>
    <col min="9" max="9" width="4.5703125" style="5" customWidth="1"/>
    <col min="10" max="10" width="5.140625" style="5" customWidth="1"/>
    <col min="11" max="11" width="4.5703125" style="5" customWidth="1"/>
    <col min="12" max="12" width="5.140625" style="5" customWidth="1"/>
    <col min="13" max="13" width="4.28515625" style="5" customWidth="1"/>
    <col min="14" max="14" width="5" style="5" customWidth="1"/>
    <col min="15" max="17" width="3.7109375" style="5" customWidth="1"/>
    <col min="18" max="19" width="8.5703125" style="5"/>
    <col min="20" max="21" width="10.42578125" style="5" customWidth="1"/>
    <col min="22" max="23" width="8.5703125" style="5"/>
    <col min="24" max="24" width="8.5703125" style="9"/>
    <col min="25" max="16384" width="8.5703125" style="5"/>
  </cols>
  <sheetData>
    <row r="1" spans="1:25" ht="35.1" customHeight="1">
      <c r="A1" s="1" t="s">
        <v>0</v>
      </c>
      <c r="B1" s="1" t="s">
        <v>1</v>
      </c>
      <c r="C1" s="1" t="s">
        <v>22</v>
      </c>
      <c r="D1" s="1" t="s">
        <v>2</v>
      </c>
      <c r="E1" s="1" t="s">
        <v>14</v>
      </c>
      <c r="F1" s="1" t="s">
        <v>72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15</v>
      </c>
      <c r="S1" s="3" t="s">
        <v>16</v>
      </c>
      <c r="T1" s="4" t="s">
        <v>17</v>
      </c>
      <c r="U1" s="14" t="s">
        <v>21</v>
      </c>
      <c r="V1" s="2" t="s">
        <v>18</v>
      </c>
      <c r="W1" s="1" t="s">
        <v>19</v>
      </c>
      <c r="X1" s="1" t="s">
        <v>20</v>
      </c>
      <c r="Y1" s="6"/>
    </row>
    <row r="2" spans="1:25" ht="153.94999999999999" customHeight="1">
      <c r="A2" s="10"/>
      <c r="B2" s="13" t="s">
        <v>26</v>
      </c>
      <c r="C2" s="10" t="s">
        <v>23</v>
      </c>
      <c r="D2" s="10" t="s">
        <v>24</v>
      </c>
      <c r="E2" s="13" t="s">
        <v>27</v>
      </c>
      <c r="F2" s="13" t="s">
        <v>75</v>
      </c>
      <c r="G2" s="10"/>
      <c r="H2" s="10"/>
      <c r="I2" s="10">
        <v>112</v>
      </c>
      <c r="J2" s="10">
        <v>112</v>
      </c>
      <c r="K2" s="10">
        <v>112</v>
      </c>
      <c r="L2" s="10">
        <v>112</v>
      </c>
      <c r="M2" s="10">
        <v>112</v>
      </c>
      <c r="N2" s="10">
        <v>112</v>
      </c>
      <c r="O2" s="10"/>
      <c r="P2" s="10"/>
      <c r="Q2" s="10"/>
      <c r="R2" s="11">
        <f>SUM(G2:Q2)</f>
        <v>672</v>
      </c>
      <c r="S2" s="12"/>
      <c r="T2" s="12">
        <f t="shared" ref="T2" si="0">AVERAGE(R2*S2)</f>
        <v>0</v>
      </c>
      <c r="U2" s="10">
        <v>6</v>
      </c>
      <c r="V2" s="10"/>
      <c r="W2" s="10"/>
      <c r="X2" s="13" t="s">
        <v>71</v>
      </c>
    </row>
    <row r="3" spans="1:25" ht="150.94999999999999" customHeight="1">
      <c r="A3" s="10"/>
      <c r="B3" s="13" t="s">
        <v>30</v>
      </c>
      <c r="C3" s="10" t="s">
        <v>23</v>
      </c>
      <c r="D3" s="10" t="s">
        <v>24</v>
      </c>
      <c r="E3" s="13" t="s">
        <v>31</v>
      </c>
      <c r="F3" s="13" t="s">
        <v>75</v>
      </c>
      <c r="G3" s="10"/>
      <c r="H3" s="10"/>
      <c r="I3" s="10">
        <v>54</v>
      </c>
      <c r="J3" s="10">
        <v>108</v>
      </c>
      <c r="K3" s="10">
        <v>108</v>
      </c>
      <c r="L3" s="10">
        <v>108</v>
      </c>
      <c r="M3" s="10">
        <v>108</v>
      </c>
      <c r="N3" s="10">
        <v>108</v>
      </c>
      <c r="O3" s="10">
        <v>54</v>
      </c>
      <c r="P3" s="10"/>
      <c r="Q3" s="10"/>
      <c r="R3" s="11">
        <f>SUM(G3:Q3)</f>
        <v>648</v>
      </c>
      <c r="S3" s="12"/>
      <c r="T3" s="12"/>
      <c r="U3" s="10">
        <v>5</v>
      </c>
      <c r="V3" s="10"/>
      <c r="W3" s="10"/>
      <c r="X3" s="13" t="s">
        <v>71</v>
      </c>
    </row>
    <row r="4" spans="1:25" ht="138" customHeight="1">
      <c r="A4" s="10"/>
      <c r="B4" s="40" t="s">
        <v>52</v>
      </c>
      <c r="C4" s="16"/>
      <c r="D4" s="10" t="s">
        <v>53</v>
      </c>
      <c r="E4" s="13" t="s">
        <v>29</v>
      </c>
      <c r="F4" s="13" t="s">
        <v>75</v>
      </c>
      <c r="G4" s="10">
        <v>50</v>
      </c>
      <c r="H4" s="10">
        <v>100</v>
      </c>
      <c r="I4" s="10">
        <v>100</v>
      </c>
      <c r="J4" s="10">
        <v>100</v>
      </c>
      <c r="K4" s="10">
        <v>100</v>
      </c>
      <c r="L4" s="10">
        <v>100</v>
      </c>
      <c r="M4" s="10">
        <v>50</v>
      </c>
      <c r="N4" s="10"/>
      <c r="O4" s="10"/>
      <c r="P4" s="10"/>
      <c r="Q4" s="10"/>
      <c r="R4" s="11">
        <f t="shared" ref="R4:R5" si="1">SUM(G4:Q4)</f>
        <v>600</v>
      </c>
      <c r="S4" s="12"/>
      <c r="T4" s="12">
        <f>AVERAGE(R4*S4)</f>
        <v>0</v>
      </c>
      <c r="U4" s="11">
        <v>12</v>
      </c>
      <c r="V4" s="10"/>
      <c r="W4" s="10"/>
      <c r="X4" s="13" t="s">
        <v>71</v>
      </c>
      <c r="Y4" s="9"/>
    </row>
    <row r="5" spans="1:25" ht="109.5" customHeight="1">
      <c r="A5" s="10"/>
      <c r="B5" s="13" t="s">
        <v>69</v>
      </c>
      <c r="C5" s="16"/>
      <c r="D5" s="10" t="s">
        <v>24</v>
      </c>
      <c r="E5" s="13" t="s">
        <v>44</v>
      </c>
      <c r="F5" s="13" t="s">
        <v>75</v>
      </c>
      <c r="G5" s="10"/>
      <c r="H5" s="10">
        <v>50</v>
      </c>
      <c r="I5" s="10">
        <v>100</v>
      </c>
      <c r="J5" s="10">
        <v>100</v>
      </c>
      <c r="K5" s="10">
        <v>100</v>
      </c>
      <c r="L5" s="10">
        <v>100</v>
      </c>
      <c r="M5" s="10">
        <v>100</v>
      </c>
      <c r="N5" s="10">
        <v>50</v>
      </c>
      <c r="O5" s="10"/>
      <c r="P5" s="10"/>
      <c r="Q5" s="10"/>
      <c r="R5" s="11">
        <f t="shared" si="1"/>
        <v>600</v>
      </c>
      <c r="S5" s="12"/>
      <c r="T5" s="12">
        <f t="shared" ref="T5:T7" si="2">AVERAGE(R5*S5)</f>
        <v>0</v>
      </c>
      <c r="U5" s="11">
        <v>4</v>
      </c>
      <c r="V5" s="10"/>
      <c r="W5" s="10"/>
      <c r="X5" s="13" t="s">
        <v>71</v>
      </c>
      <c r="Y5" s="9"/>
    </row>
    <row r="6" spans="1:25" ht="32.1" customHeight="1">
      <c r="A6" s="9"/>
      <c r="C6" s="16"/>
      <c r="R6" s="7"/>
      <c r="S6" s="8"/>
      <c r="T6" s="8">
        <f t="shared" si="2"/>
        <v>0</v>
      </c>
    </row>
    <row r="7" spans="1:25" ht="109.5" customHeight="1">
      <c r="A7" s="19"/>
      <c r="B7" s="41" t="s">
        <v>73</v>
      </c>
      <c r="C7" s="16"/>
      <c r="D7" s="18" t="s">
        <v>74</v>
      </c>
      <c r="E7" s="20" t="s">
        <v>133</v>
      </c>
      <c r="F7" s="20" t="s">
        <v>75</v>
      </c>
      <c r="G7" s="21"/>
      <c r="H7" s="22">
        <v>77</v>
      </c>
      <c r="I7" s="22">
        <v>154</v>
      </c>
      <c r="J7" s="22">
        <v>154</v>
      </c>
      <c r="K7" s="22">
        <v>154</v>
      </c>
      <c r="L7" s="22">
        <v>154</v>
      </c>
      <c r="M7" s="22">
        <v>154</v>
      </c>
      <c r="N7" s="22">
        <v>77</v>
      </c>
      <c r="O7" s="22"/>
      <c r="P7" s="22"/>
      <c r="Q7" s="23"/>
      <c r="R7" s="39">
        <f>SUM(G7:P7)</f>
        <v>924</v>
      </c>
      <c r="S7" s="10"/>
      <c r="T7" s="10">
        <f t="shared" si="2"/>
        <v>0</v>
      </c>
      <c r="U7" s="10"/>
      <c r="V7" s="13"/>
      <c r="W7" s="10"/>
      <c r="X7" s="13" t="s">
        <v>71</v>
      </c>
    </row>
    <row r="8" spans="1:25" ht="109.5" customHeight="1">
      <c r="A8" s="25"/>
      <c r="B8" s="42" t="s">
        <v>76</v>
      </c>
      <c r="C8" s="16"/>
      <c r="D8" s="24" t="s">
        <v>74</v>
      </c>
      <c r="E8" s="26" t="s">
        <v>134</v>
      </c>
      <c r="F8" s="26" t="s">
        <v>75</v>
      </c>
      <c r="G8" s="21"/>
      <c r="H8" s="27">
        <v>77</v>
      </c>
      <c r="I8" s="27">
        <v>154</v>
      </c>
      <c r="J8" s="27">
        <v>154</v>
      </c>
      <c r="K8" s="27">
        <v>154</v>
      </c>
      <c r="L8" s="27">
        <v>154</v>
      </c>
      <c r="M8" s="27">
        <v>154</v>
      </c>
      <c r="N8" s="27">
        <v>77</v>
      </c>
      <c r="O8" s="27"/>
      <c r="P8" s="22"/>
      <c r="Q8" s="23"/>
      <c r="R8" s="39">
        <f t="shared" ref="R8:R51" si="3">SUM(G8:P8)</f>
        <v>924</v>
      </c>
      <c r="S8" s="10"/>
      <c r="T8" s="10"/>
      <c r="U8" s="10"/>
      <c r="V8" s="13"/>
      <c r="W8" s="10"/>
      <c r="X8" s="13" t="s">
        <v>71</v>
      </c>
    </row>
    <row r="9" spans="1:25" ht="109.5" customHeight="1">
      <c r="A9" s="25"/>
      <c r="B9" s="42" t="s">
        <v>78</v>
      </c>
      <c r="C9" s="16"/>
      <c r="D9" s="24" t="s">
        <v>74</v>
      </c>
      <c r="E9" s="26" t="s">
        <v>136</v>
      </c>
      <c r="F9" s="26" t="s">
        <v>75</v>
      </c>
      <c r="G9" s="21"/>
      <c r="H9" s="27">
        <v>33</v>
      </c>
      <c r="I9" s="27">
        <v>66</v>
      </c>
      <c r="J9" s="27">
        <v>66</v>
      </c>
      <c r="K9" s="27">
        <v>66</v>
      </c>
      <c r="L9" s="27">
        <v>66</v>
      </c>
      <c r="M9" s="27">
        <v>66</v>
      </c>
      <c r="N9" s="27">
        <v>33</v>
      </c>
      <c r="O9" s="27"/>
      <c r="P9" s="22"/>
      <c r="Q9" s="23"/>
      <c r="R9" s="39">
        <f t="shared" si="3"/>
        <v>396</v>
      </c>
      <c r="S9" s="10"/>
      <c r="T9" s="10"/>
      <c r="U9" s="10"/>
      <c r="V9" s="13"/>
      <c r="W9" s="10"/>
      <c r="X9" s="13" t="s">
        <v>71</v>
      </c>
    </row>
    <row r="10" spans="1:25" ht="109.5" customHeight="1">
      <c r="A10" s="25"/>
      <c r="B10" s="42" t="s">
        <v>79</v>
      </c>
      <c r="C10" s="16"/>
      <c r="D10" s="24" t="s">
        <v>74</v>
      </c>
      <c r="E10" s="28" t="s">
        <v>134</v>
      </c>
      <c r="F10" s="28" t="s">
        <v>80</v>
      </c>
      <c r="G10" s="21"/>
      <c r="H10" s="27">
        <v>58</v>
      </c>
      <c r="I10" s="27">
        <v>116</v>
      </c>
      <c r="J10" s="27">
        <v>114</v>
      </c>
      <c r="K10" s="27">
        <v>116</v>
      </c>
      <c r="L10" s="27">
        <v>116</v>
      </c>
      <c r="M10" s="27">
        <v>116</v>
      </c>
      <c r="N10" s="27">
        <v>58</v>
      </c>
      <c r="O10" s="27"/>
      <c r="P10" s="22"/>
      <c r="Q10" s="23"/>
      <c r="R10" s="39">
        <f t="shared" si="3"/>
        <v>694</v>
      </c>
      <c r="S10" s="10"/>
      <c r="T10" s="10"/>
      <c r="U10" s="10"/>
      <c r="V10" s="13"/>
      <c r="W10" s="10"/>
      <c r="X10" s="13" t="s">
        <v>71</v>
      </c>
    </row>
    <row r="11" spans="1:25" ht="109.5" customHeight="1">
      <c r="A11" s="25"/>
      <c r="B11" s="42" t="s">
        <v>81</v>
      </c>
      <c r="C11" s="16"/>
      <c r="D11" s="24" t="s">
        <v>74</v>
      </c>
      <c r="E11" s="28" t="s">
        <v>137</v>
      </c>
      <c r="F11" s="28" t="s">
        <v>80</v>
      </c>
      <c r="G11" s="21"/>
      <c r="H11" s="27">
        <v>63</v>
      </c>
      <c r="I11" s="27">
        <v>126</v>
      </c>
      <c r="J11" s="27">
        <v>126</v>
      </c>
      <c r="K11" s="27">
        <v>126</v>
      </c>
      <c r="L11" s="27">
        <v>126</v>
      </c>
      <c r="M11" s="27">
        <v>126</v>
      </c>
      <c r="N11" s="27">
        <v>63</v>
      </c>
      <c r="O11" s="27"/>
      <c r="P11" s="22"/>
      <c r="Q11" s="23"/>
      <c r="R11" s="39">
        <f t="shared" si="3"/>
        <v>756</v>
      </c>
      <c r="S11" s="10"/>
      <c r="T11" s="10"/>
      <c r="U11" s="10"/>
      <c r="V11" s="13"/>
      <c r="W11" s="10"/>
      <c r="X11" s="13" t="s">
        <v>71</v>
      </c>
    </row>
    <row r="12" spans="1:25" ht="109.5" customHeight="1">
      <c r="A12" s="25"/>
      <c r="B12" s="42" t="s">
        <v>82</v>
      </c>
      <c r="C12" s="16"/>
      <c r="D12" s="24" t="s">
        <v>74</v>
      </c>
      <c r="E12" s="28" t="s">
        <v>138</v>
      </c>
      <c r="F12" s="28" t="s">
        <v>80</v>
      </c>
      <c r="G12" s="21"/>
      <c r="H12" s="27">
        <v>61</v>
      </c>
      <c r="I12" s="27">
        <v>122</v>
      </c>
      <c r="J12" s="27">
        <v>120</v>
      </c>
      <c r="K12" s="27">
        <v>122</v>
      </c>
      <c r="L12" s="27">
        <v>122</v>
      </c>
      <c r="M12" s="27">
        <v>122</v>
      </c>
      <c r="N12" s="27">
        <v>61</v>
      </c>
      <c r="O12" s="27"/>
      <c r="P12" s="22"/>
      <c r="Q12" s="23"/>
      <c r="R12" s="39">
        <f t="shared" si="3"/>
        <v>730</v>
      </c>
      <c r="S12" s="10"/>
      <c r="T12" s="10"/>
      <c r="U12" s="10"/>
      <c r="V12" s="13"/>
      <c r="W12" s="10"/>
      <c r="X12" s="13" t="s">
        <v>71</v>
      </c>
    </row>
    <row r="13" spans="1:25" ht="109.5" customHeight="1">
      <c r="A13" s="25"/>
      <c r="B13" s="42" t="s">
        <v>83</v>
      </c>
      <c r="C13" s="16"/>
      <c r="D13" s="24" t="s">
        <v>74</v>
      </c>
      <c r="E13" s="28" t="s">
        <v>135</v>
      </c>
      <c r="F13" s="28" t="s">
        <v>80</v>
      </c>
      <c r="G13" s="21"/>
      <c r="H13" s="27">
        <v>74</v>
      </c>
      <c r="I13" s="27">
        <v>150</v>
      </c>
      <c r="J13" s="27">
        <v>150</v>
      </c>
      <c r="K13" s="27">
        <v>150</v>
      </c>
      <c r="L13" s="27">
        <v>150</v>
      </c>
      <c r="M13" s="27">
        <v>150</v>
      </c>
      <c r="N13" s="27">
        <v>74</v>
      </c>
      <c r="O13" s="27"/>
      <c r="P13" s="22"/>
      <c r="Q13" s="23"/>
      <c r="R13" s="39">
        <f t="shared" si="3"/>
        <v>898</v>
      </c>
      <c r="S13" s="10"/>
      <c r="T13" s="10"/>
      <c r="U13" s="10"/>
      <c r="V13" s="13"/>
      <c r="W13" s="10"/>
      <c r="X13" s="13" t="s">
        <v>71</v>
      </c>
    </row>
    <row r="14" spans="1:25" ht="83.45" customHeight="1">
      <c r="A14" s="25"/>
      <c r="B14" s="42" t="s">
        <v>84</v>
      </c>
      <c r="C14" s="16"/>
      <c r="D14" s="24" t="s">
        <v>74</v>
      </c>
      <c r="E14" s="28" t="s">
        <v>139</v>
      </c>
      <c r="F14" s="28" t="s">
        <v>80</v>
      </c>
      <c r="G14" s="21"/>
      <c r="H14" s="27">
        <v>86</v>
      </c>
      <c r="I14" s="27">
        <v>172</v>
      </c>
      <c r="J14" s="27">
        <v>172</v>
      </c>
      <c r="K14" s="27">
        <v>172</v>
      </c>
      <c r="L14" s="27">
        <v>172</v>
      </c>
      <c r="M14" s="27">
        <v>172</v>
      </c>
      <c r="N14" s="27">
        <v>86</v>
      </c>
      <c r="O14" s="27"/>
      <c r="P14" s="22"/>
      <c r="Q14" s="23"/>
      <c r="R14" s="39">
        <f t="shared" si="3"/>
        <v>1032</v>
      </c>
      <c r="S14" s="10"/>
      <c r="T14" s="10"/>
      <c r="U14" s="10"/>
      <c r="V14" s="13"/>
      <c r="W14" s="10"/>
      <c r="X14" s="13" t="s">
        <v>71</v>
      </c>
    </row>
    <row r="15" spans="1:25" ht="96.95" customHeight="1">
      <c r="A15" s="25"/>
      <c r="B15" s="42" t="s">
        <v>85</v>
      </c>
      <c r="C15" s="16"/>
      <c r="D15" s="24" t="s">
        <v>74</v>
      </c>
      <c r="E15" s="28" t="s">
        <v>135</v>
      </c>
      <c r="F15" s="28" t="s">
        <v>80</v>
      </c>
      <c r="G15" s="21"/>
      <c r="H15" s="27">
        <v>56</v>
      </c>
      <c r="I15" s="27">
        <v>112</v>
      </c>
      <c r="J15" s="27">
        <v>112</v>
      </c>
      <c r="K15" s="27">
        <v>112</v>
      </c>
      <c r="L15" s="27">
        <v>112</v>
      </c>
      <c r="M15" s="27">
        <v>112</v>
      </c>
      <c r="N15" s="27">
        <v>56</v>
      </c>
      <c r="O15" s="27"/>
      <c r="P15" s="22"/>
      <c r="Q15" s="23"/>
      <c r="R15" s="39">
        <f t="shared" si="3"/>
        <v>672</v>
      </c>
      <c r="S15" s="10"/>
      <c r="T15" s="10"/>
      <c r="U15" s="10"/>
      <c r="V15" s="13"/>
      <c r="W15" s="10"/>
      <c r="X15" s="13" t="s">
        <v>71</v>
      </c>
    </row>
    <row r="16" spans="1:25" ht="102" customHeight="1">
      <c r="A16" s="25"/>
      <c r="B16" s="42" t="s">
        <v>88</v>
      </c>
      <c r="C16" s="16"/>
      <c r="D16" s="24" t="s">
        <v>74</v>
      </c>
      <c r="E16" s="28" t="s">
        <v>142</v>
      </c>
      <c r="F16" s="28" t="s">
        <v>80</v>
      </c>
      <c r="G16" s="21"/>
      <c r="H16" s="27">
        <v>63</v>
      </c>
      <c r="I16" s="27">
        <v>126</v>
      </c>
      <c r="J16" s="27">
        <v>126</v>
      </c>
      <c r="K16" s="27">
        <v>126</v>
      </c>
      <c r="L16" s="27">
        <v>126</v>
      </c>
      <c r="M16" s="27">
        <v>126</v>
      </c>
      <c r="N16" s="27">
        <v>63</v>
      </c>
      <c r="O16" s="27"/>
      <c r="P16" s="22"/>
      <c r="Q16" s="23"/>
      <c r="R16" s="39">
        <f t="shared" si="3"/>
        <v>756</v>
      </c>
      <c r="S16" s="10"/>
      <c r="T16" s="10"/>
      <c r="U16" s="10"/>
      <c r="V16" s="13"/>
      <c r="W16" s="10"/>
      <c r="X16" s="13" t="s">
        <v>71</v>
      </c>
    </row>
    <row r="17" spans="1:24" ht="104.1" customHeight="1">
      <c r="A17" s="25"/>
      <c r="B17" s="42" t="s">
        <v>89</v>
      </c>
      <c r="C17" s="16"/>
      <c r="D17" s="24" t="s">
        <v>74</v>
      </c>
      <c r="E17" s="28" t="s">
        <v>139</v>
      </c>
      <c r="F17" s="28" t="s">
        <v>80</v>
      </c>
      <c r="G17" s="21"/>
      <c r="H17" s="27">
        <v>95</v>
      </c>
      <c r="I17" s="27">
        <v>172</v>
      </c>
      <c r="J17" s="27">
        <v>172</v>
      </c>
      <c r="K17" s="27">
        <v>190</v>
      </c>
      <c r="L17" s="27">
        <v>172</v>
      </c>
      <c r="M17" s="27">
        <v>172</v>
      </c>
      <c r="N17" s="27">
        <v>95</v>
      </c>
      <c r="O17" s="27"/>
      <c r="P17" s="22"/>
      <c r="Q17" s="23"/>
      <c r="R17" s="39">
        <f t="shared" si="3"/>
        <v>1068</v>
      </c>
      <c r="S17" s="10"/>
      <c r="T17" s="10"/>
      <c r="U17" s="10"/>
      <c r="V17" s="13"/>
      <c r="W17" s="10"/>
      <c r="X17" s="13" t="s">
        <v>71</v>
      </c>
    </row>
    <row r="18" spans="1:24" ht="96" customHeight="1">
      <c r="A18" s="30"/>
      <c r="B18" s="38" t="s">
        <v>94</v>
      </c>
      <c r="C18" s="30"/>
      <c r="D18" s="24" t="s">
        <v>74</v>
      </c>
      <c r="E18" s="29" t="s">
        <v>146</v>
      </c>
      <c r="F18" s="29" t="s">
        <v>75</v>
      </c>
      <c r="G18" s="21"/>
      <c r="H18" s="31">
        <v>106</v>
      </c>
      <c r="I18" s="31">
        <v>214</v>
      </c>
      <c r="J18" s="31">
        <v>258</v>
      </c>
      <c r="K18" s="31">
        <v>258</v>
      </c>
      <c r="L18" s="31">
        <v>258</v>
      </c>
      <c r="M18" s="31">
        <v>258</v>
      </c>
      <c r="N18" s="31">
        <v>108</v>
      </c>
      <c r="O18" s="32"/>
      <c r="P18" s="22"/>
      <c r="Q18" s="23"/>
      <c r="R18" s="39">
        <f t="shared" si="3"/>
        <v>1460</v>
      </c>
      <c r="S18" s="10"/>
      <c r="T18" s="10"/>
      <c r="U18" s="10"/>
      <c r="V18" s="13"/>
      <c r="W18" s="10"/>
      <c r="X18" s="13" t="s">
        <v>71</v>
      </c>
    </row>
    <row r="19" spans="1:24" ht="93.95" customHeight="1">
      <c r="A19" s="30"/>
      <c r="B19" s="38" t="s">
        <v>95</v>
      </c>
      <c r="C19" s="30"/>
      <c r="D19" s="24" t="s">
        <v>74</v>
      </c>
      <c r="E19" s="29" t="s">
        <v>136</v>
      </c>
      <c r="F19" s="29" t="s">
        <v>75</v>
      </c>
      <c r="G19" s="21"/>
      <c r="H19" s="31">
        <v>24</v>
      </c>
      <c r="I19" s="31">
        <v>50</v>
      </c>
      <c r="J19" s="31">
        <v>70</v>
      </c>
      <c r="K19" s="31">
        <v>70</v>
      </c>
      <c r="L19" s="31">
        <v>70</v>
      </c>
      <c r="M19" s="31">
        <v>70</v>
      </c>
      <c r="N19" s="31">
        <v>26</v>
      </c>
      <c r="O19" s="32"/>
      <c r="P19" s="22"/>
      <c r="Q19" s="23"/>
      <c r="R19" s="39">
        <f t="shared" si="3"/>
        <v>380</v>
      </c>
      <c r="S19" s="10"/>
      <c r="T19" s="10"/>
      <c r="U19" s="10"/>
      <c r="V19" s="13"/>
      <c r="W19" s="10"/>
      <c r="X19" s="13" t="s">
        <v>71</v>
      </c>
    </row>
    <row r="20" spans="1:24" ht="106.5" customHeight="1">
      <c r="A20" s="30"/>
      <c r="B20" s="38" t="s">
        <v>96</v>
      </c>
      <c r="C20" s="30"/>
      <c r="D20" s="24" t="s">
        <v>74</v>
      </c>
      <c r="E20" s="29" t="s">
        <v>137</v>
      </c>
      <c r="F20" s="29" t="s">
        <v>75</v>
      </c>
      <c r="G20" s="21"/>
      <c r="H20" s="31">
        <v>3</v>
      </c>
      <c r="I20" s="31">
        <v>16</v>
      </c>
      <c r="J20" s="31">
        <v>140</v>
      </c>
      <c r="K20" s="31">
        <v>139</v>
      </c>
      <c r="L20" s="31">
        <v>140</v>
      </c>
      <c r="M20" s="31">
        <v>136</v>
      </c>
      <c r="N20" s="31">
        <v>3</v>
      </c>
      <c r="O20" s="32"/>
      <c r="P20" s="22"/>
      <c r="Q20" s="23"/>
      <c r="R20" s="39">
        <f t="shared" si="3"/>
        <v>577</v>
      </c>
      <c r="S20" s="10"/>
      <c r="T20" s="10"/>
      <c r="U20" s="10"/>
      <c r="V20" s="13"/>
      <c r="W20" s="10"/>
      <c r="X20" s="13" t="s">
        <v>71</v>
      </c>
    </row>
    <row r="21" spans="1:24" ht="103.5" customHeight="1">
      <c r="A21" s="30"/>
      <c r="B21" s="38" t="s">
        <v>97</v>
      </c>
      <c r="C21" s="30"/>
      <c r="D21" s="24" t="s">
        <v>74</v>
      </c>
      <c r="E21" s="29" t="s">
        <v>147</v>
      </c>
      <c r="F21" s="29" t="s">
        <v>75</v>
      </c>
      <c r="G21" s="21"/>
      <c r="H21" s="31">
        <v>52</v>
      </c>
      <c r="I21" s="31">
        <v>105</v>
      </c>
      <c r="J21" s="31">
        <v>96</v>
      </c>
      <c r="K21" s="31">
        <v>95</v>
      </c>
      <c r="L21" s="31">
        <v>95</v>
      </c>
      <c r="M21" s="31">
        <v>95</v>
      </c>
      <c r="N21" s="31">
        <v>52</v>
      </c>
      <c r="O21" s="32"/>
      <c r="P21" s="22"/>
      <c r="Q21" s="23"/>
      <c r="R21" s="39">
        <f t="shared" si="3"/>
        <v>590</v>
      </c>
      <c r="S21" s="10"/>
      <c r="T21" s="10"/>
      <c r="U21" s="10"/>
      <c r="V21" s="13"/>
      <c r="W21" s="10"/>
      <c r="X21" s="13" t="s">
        <v>71</v>
      </c>
    </row>
    <row r="22" spans="1:24" ht="103.5" customHeight="1">
      <c r="A22" s="30"/>
      <c r="B22" s="38" t="s">
        <v>98</v>
      </c>
      <c r="C22" s="30"/>
      <c r="D22" s="24" t="s">
        <v>74</v>
      </c>
      <c r="E22" s="29" t="s">
        <v>148</v>
      </c>
      <c r="F22" s="29" t="s">
        <v>75</v>
      </c>
      <c r="G22" s="21"/>
      <c r="H22" s="31">
        <v>42</v>
      </c>
      <c r="I22" s="31">
        <v>84</v>
      </c>
      <c r="J22" s="31">
        <v>84</v>
      </c>
      <c r="K22" s="31">
        <v>84</v>
      </c>
      <c r="L22" s="31">
        <v>84</v>
      </c>
      <c r="M22" s="31">
        <v>84</v>
      </c>
      <c r="N22" s="31">
        <v>42</v>
      </c>
      <c r="O22" s="32"/>
      <c r="P22" s="22"/>
      <c r="Q22" s="23"/>
      <c r="R22" s="39">
        <f t="shared" si="3"/>
        <v>504</v>
      </c>
      <c r="S22" s="10"/>
      <c r="T22" s="10"/>
      <c r="U22" s="10"/>
      <c r="V22" s="13"/>
      <c r="W22" s="10"/>
      <c r="X22" s="13" t="s">
        <v>71</v>
      </c>
    </row>
    <row r="23" spans="1:24" ht="96" customHeight="1">
      <c r="A23" s="37"/>
      <c r="B23" s="44" t="s">
        <v>99</v>
      </c>
      <c r="C23" s="37"/>
      <c r="D23" s="24" t="s">
        <v>74</v>
      </c>
      <c r="E23" s="29" t="s">
        <v>149</v>
      </c>
      <c r="F23" s="29" t="s">
        <v>75</v>
      </c>
      <c r="G23" s="21"/>
      <c r="H23" s="31">
        <v>50</v>
      </c>
      <c r="I23" s="31">
        <v>100</v>
      </c>
      <c r="J23" s="31">
        <v>100</v>
      </c>
      <c r="K23" s="31">
        <v>100</v>
      </c>
      <c r="L23" s="31">
        <v>100</v>
      </c>
      <c r="M23" s="31">
        <v>100</v>
      </c>
      <c r="N23" s="31">
        <v>50</v>
      </c>
      <c r="O23" s="32"/>
      <c r="P23" s="22"/>
      <c r="Q23" s="23"/>
      <c r="R23" s="39">
        <f t="shared" si="3"/>
        <v>600</v>
      </c>
      <c r="S23" s="10"/>
      <c r="T23" s="10"/>
      <c r="U23" s="10"/>
      <c r="V23" s="13"/>
      <c r="W23" s="10"/>
      <c r="X23" s="13" t="s">
        <v>71</v>
      </c>
    </row>
    <row r="24" spans="1:24" ht="95.45" customHeight="1">
      <c r="A24" s="30"/>
      <c r="B24" s="38" t="s">
        <v>101</v>
      </c>
      <c r="C24" s="30"/>
      <c r="D24" s="24" t="s">
        <v>74</v>
      </c>
      <c r="E24" s="29" t="s">
        <v>146</v>
      </c>
      <c r="F24" s="29" t="s">
        <v>75</v>
      </c>
      <c r="G24" s="21"/>
      <c r="H24" s="31">
        <v>42</v>
      </c>
      <c r="I24" s="31">
        <v>84</v>
      </c>
      <c r="J24" s="31">
        <v>84</v>
      </c>
      <c r="K24" s="31">
        <v>84</v>
      </c>
      <c r="L24" s="31">
        <v>84</v>
      </c>
      <c r="M24" s="31">
        <v>84</v>
      </c>
      <c r="N24" s="31">
        <v>42</v>
      </c>
      <c r="O24" s="32"/>
      <c r="P24" s="22"/>
      <c r="Q24" s="23"/>
      <c r="R24" s="39">
        <f t="shared" si="3"/>
        <v>504</v>
      </c>
      <c r="S24" s="10"/>
      <c r="T24" s="10"/>
      <c r="U24" s="10"/>
      <c r="V24" s="13"/>
      <c r="W24" s="10"/>
      <c r="X24" s="13" t="s">
        <v>71</v>
      </c>
    </row>
    <row r="25" spans="1:24" ht="93" customHeight="1">
      <c r="A25" s="30"/>
      <c r="B25" s="38" t="s">
        <v>102</v>
      </c>
      <c r="C25" s="30"/>
      <c r="D25" s="24" t="s">
        <v>74</v>
      </c>
      <c r="E25" s="29" t="s">
        <v>151</v>
      </c>
      <c r="F25" s="29" t="s">
        <v>75</v>
      </c>
      <c r="G25" s="21"/>
      <c r="H25" s="31">
        <v>11</v>
      </c>
      <c r="I25" s="31">
        <v>22</v>
      </c>
      <c r="J25" s="31">
        <v>39</v>
      </c>
      <c r="K25" s="31">
        <v>39</v>
      </c>
      <c r="L25" s="31">
        <v>40</v>
      </c>
      <c r="M25" s="31">
        <v>40</v>
      </c>
      <c r="N25" s="31">
        <v>11</v>
      </c>
      <c r="O25" s="32"/>
      <c r="P25" s="22"/>
      <c r="Q25" s="23"/>
      <c r="R25" s="39">
        <f t="shared" si="3"/>
        <v>202</v>
      </c>
      <c r="S25" s="10"/>
      <c r="T25" s="10"/>
      <c r="U25" s="10"/>
      <c r="V25" s="13"/>
      <c r="W25" s="10"/>
      <c r="X25" s="13" t="s">
        <v>71</v>
      </c>
    </row>
    <row r="26" spans="1:24" ht="94.5" customHeight="1">
      <c r="A26" s="30"/>
      <c r="B26" s="38" t="s">
        <v>103</v>
      </c>
      <c r="C26" s="30"/>
      <c r="D26" s="24" t="s">
        <v>74</v>
      </c>
      <c r="E26" s="38" t="s">
        <v>137</v>
      </c>
      <c r="F26" s="38" t="s">
        <v>80</v>
      </c>
      <c r="G26" s="21"/>
      <c r="H26" s="31">
        <v>4</v>
      </c>
      <c r="I26" s="31">
        <v>8</v>
      </c>
      <c r="J26" s="31">
        <v>66</v>
      </c>
      <c r="K26" s="31">
        <v>68</v>
      </c>
      <c r="L26" s="31">
        <v>68</v>
      </c>
      <c r="M26" s="31">
        <v>68</v>
      </c>
      <c r="N26" s="31">
        <v>4</v>
      </c>
      <c r="O26" s="32"/>
      <c r="P26" s="22"/>
      <c r="Q26" s="23"/>
      <c r="R26" s="39">
        <f t="shared" si="3"/>
        <v>286</v>
      </c>
      <c r="S26" s="10"/>
      <c r="T26" s="10"/>
      <c r="U26" s="10"/>
      <c r="V26" s="13"/>
      <c r="W26" s="10"/>
      <c r="X26" s="13" t="s">
        <v>71</v>
      </c>
    </row>
    <row r="27" spans="1:24" ht="99" customHeight="1">
      <c r="A27" s="30"/>
      <c r="B27" s="38" t="s">
        <v>104</v>
      </c>
      <c r="C27" s="30"/>
      <c r="D27" s="24" t="s">
        <v>74</v>
      </c>
      <c r="E27" s="38" t="s">
        <v>152</v>
      </c>
      <c r="F27" s="38" t="s">
        <v>80</v>
      </c>
      <c r="G27" s="21"/>
      <c r="H27" s="31">
        <v>47</v>
      </c>
      <c r="I27" s="31">
        <v>94</v>
      </c>
      <c r="J27" s="31">
        <v>85</v>
      </c>
      <c r="K27" s="31">
        <v>83</v>
      </c>
      <c r="L27" s="31">
        <v>83</v>
      </c>
      <c r="M27" s="31">
        <v>70</v>
      </c>
      <c r="N27" s="31">
        <v>47</v>
      </c>
      <c r="O27" s="32"/>
      <c r="P27" s="22"/>
      <c r="Q27" s="23"/>
      <c r="R27" s="39">
        <f t="shared" si="3"/>
        <v>509</v>
      </c>
      <c r="S27" s="10"/>
      <c r="T27" s="10"/>
      <c r="U27" s="10"/>
      <c r="V27" s="13"/>
      <c r="W27" s="10"/>
      <c r="X27" s="13" t="s">
        <v>71</v>
      </c>
    </row>
    <row r="28" spans="1:24" ht="107.1" customHeight="1">
      <c r="A28" s="30"/>
      <c r="B28" s="38" t="s">
        <v>105</v>
      </c>
      <c r="C28" s="30"/>
      <c r="D28" s="24" t="s">
        <v>74</v>
      </c>
      <c r="E28" s="38" t="s">
        <v>153</v>
      </c>
      <c r="F28" s="38" t="s">
        <v>80</v>
      </c>
      <c r="G28" s="21"/>
      <c r="H28" s="31">
        <v>83</v>
      </c>
      <c r="I28" s="31">
        <v>166</v>
      </c>
      <c r="J28" s="31">
        <v>166</v>
      </c>
      <c r="K28" s="31">
        <v>166</v>
      </c>
      <c r="L28" s="31">
        <v>166</v>
      </c>
      <c r="M28" s="31">
        <v>166</v>
      </c>
      <c r="N28" s="31">
        <v>83</v>
      </c>
      <c r="O28" s="32"/>
      <c r="P28" s="22"/>
      <c r="Q28" s="23"/>
      <c r="R28" s="39">
        <f t="shared" si="3"/>
        <v>996</v>
      </c>
      <c r="S28" s="10"/>
      <c r="T28" s="10"/>
      <c r="U28" s="10"/>
      <c r="V28" s="13"/>
      <c r="W28" s="10"/>
      <c r="X28" s="13" t="s">
        <v>71</v>
      </c>
    </row>
    <row r="29" spans="1:24" ht="111.6" customHeight="1">
      <c r="A29" s="25"/>
      <c r="B29" s="42" t="s">
        <v>106</v>
      </c>
      <c r="C29" s="25"/>
      <c r="D29" s="24" t="s">
        <v>74</v>
      </c>
      <c r="E29" s="38" t="s">
        <v>154</v>
      </c>
      <c r="F29" s="38" t="s">
        <v>80</v>
      </c>
      <c r="G29" s="21"/>
      <c r="H29" s="31">
        <v>70</v>
      </c>
      <c r="I29" s="31">
        <v>142</v>
      </c>
      <c r="J29" s="31">
        <v>142</v>
      </c>
      <c r="K29" s="31">
        <v>129</v>
      </c>
      <c r="L29" s="31">
        <v>128</v>
      </c>
      <c r="M29" s="31">
        <v>129</v>
      </c>
      <c r="N29" s="31">
        <v>67</v>
      </c>
      <c r="O29" s="32"/>
      <c r="P29" s="22"/>
      <c r="Q29" s="23"/>
      <c r="R29" s="39">
        <f t="shared" si="3"/>
        <v>807</v>
      </c>
      <c r="S29" s="10"/>
      <c r="T29" s="10"/>
      <c r="U29" s="10"/>
      <c r="V29" s="13"/>
      <c r="W29" s="10"/>
      <c r="X29" s="13" t="s">
        <v>71</v>
      </c>
    </row>
    <row r="30" spans="1:24" ht="101.1" customHeight="1">
      <c r="A30" s="25"/>
      <c r="B30" s="42" t="s">
        <v>107</v>
      </c>
      <c r="C30" s="25"/>
      <c r="D30" s="24" t="s">
        <v>74</v>
      </c>
      <c r="E30" s="38" t="s">
        <v>135</v>
      </c>
      <c r="F30" s="38" t="s">
        <v>80</v>
      </c>
      <c r="G30" s="21"/>
      <c r="H30" s="31">
        <v>146</v>
      </c>
      <c r="I30" s="31">
        <v>286</v>
      </c>
      <c r="J30" s="31">
        <v>232</v>
      </c>
      <c r="K30" s="31">
        <v>230</v>
      </c>
      <c r="L30" s="31">
        <v>230</v>
      </c>
      <c r="M30" s="31">
        <v>230</v>
      </c>
      <c r="N30" s="31">
        <v>146</v>
      </c>
      <c r="O30" s="32"/>
      <c r="P30" s="22"/>
      <c r="Q30" s="23"/>
      <c r="R30" s="39">
        <f t="shared" si="3"/>
        <v>1500</v>
      </c>
      <c r="S30" s="10"/>
      <c r="T30" s="10"/>
      <c r="U30" s="10"/>
      <c r="V30" s="13"/>
      <c r="W30" s="10"/>
      <c r="X30" s="13" t="s">
        <v>71</v>
      </c>
    </row>
    <row r="31" spans="1:24" ht="102" customHeight="1">
      <c r="A31" s="25"/>
      <c r="B31" s="42" t="s">
        <v>108</v>
      </c>
      <c r="C31" s="25"/>
      <c r="D31" s="24" t="s">
        <v>74</v>
      </c>
      <c r="E31" s="38" t="s">
        <v>155</v>
      </c>
      <c r="F31" s="38" t="s">
        <v>80</v>
      </c>
      <c r="G31" s="21"/>
      <c r="H31" s="31">
        <v>114</v>
      </c>
      <c r="I31" s="31">
        <v>225</v>
      </c>
      <c r="J31" s="31">
        <v>225</v>
      </c>
      <c r="K31" s="31">
        <v>223</v>
      </c>
      <c r="L31" s="31">
        <v>223</v>
      </c>
      <c r="M31" s="31">
        <v>223</v>
      </c>
      <c r="N31" s="31">
        <v>112</v>
      </c>
      <c r="O31" s="32"/>
      <c r="P31" s="22"/>
      <c r="Q31" s="23"/>
      <c r="R31" s="39">
        <f t="shared" si="3"/>
        <v>1345</v>
      </c>
      <c r="S31" s="10"/>
      <c r="T31" s="10"/>
      <c r="U31" s="10"/>
      <c r="V31" s="13"/>
      <c r="W31" s="10"/>
      <c r="X31" s="13" t="s">
        <v>71</v>
      </c>
    </row>
    <row r="32" spans="1:24" ht="118.5" customHeight="1">
      <c r="A32" s="25"/>
      <c r="B32" s="42" t="s">
        <v>109</v>
      </c>
      <c r="C32" s="25"/>
      <c r="D32" s="24" t="s">
        <v>74</v>
      </c>
      <c r="E32" s="38" t="s">
        <v>156</v>
      </c>
      <c r="F32" s="38" t="s">
        <v>80</v>
      </c>
      <c r="G32" s="21"/>
      <c r="H32" s="31">
        <v>50</v>
      </c>
      <c r="I32" s="31">
        <v>100</v>
      </c>
      <c r="J32" s="31">
        <v>100</v>
      </c>
      <c r="K32" s="31">
        <v>100</v>
      </c>
      <c r="L32" s="31">
        <v>100</v>
      </c>
      <c r="M32" s="31">
        <v>100</v>
      </c>
      <c r="N32" s="31">
        <v>50</v>
      </c>
      <c r="O32" s="32"/>
      <c r="P32" s="22"/>
      <c r="Q32" s="23"/>
      <c r="R32" s="39">
        <f t="shared" si="3"/>
        <v>600</v>
      </c>
      <c r="S32" s="10"/>
      <c r="T32" s="10"/>
      <c r="U32" s="10"/>
      <c r="V32" s="13"/>
      <c r="W32" s="10"/>
      <c r="X32" s="13" t="s">
        <v>71</v>
      </c>
    </row>
    <row r="33" spans="1:24" ht="108.95" customHeight="1">
      <c r="A33" s="25"/>
      <c r="B33" s="42" t="s">
        <v>113</v>
      </c>
      <c r="C33" s="25"/>
      <c r="D33" s="24" t="s">
        <v>74</v>
      </c>
      <c r="E33" s="38" t="s">
        <v>159</v>
      </c>
      <c r="F33" s="29" t="s">
        <v>75</v>
      </c>
      <c r="G33" s="21"/>
      <c r="H33" s="31">
        <v>104</v>
      </c>
      <c r="I33" s="31">
        <v>208</v>
      </c>
      <c r="J33" s="31">
        <v>208</v>
      </c>
      <c r="K33" s="31">
        <v>208</v>
      </c>
      <c r="L33" s="31">
        <v>208</v>
      </c>
      <c r="M33" s="31">
        <v>208</v>
      </c>
      <c r="N33" s="31">
        <v>104</v>
      </c>
      <c r="O33" s="32"/>
      <c r="P33" s="22"/>
      <c r="Q33" s="23"/>
      <c r="R33" s="39">
        <f t="shared" si="3"/>
        <v>1248</v>
      </c>
      <c r="S33" s="10"/>
      <c r="T33" s="10"/>
      <c r="U33" s="10"/>
      <c r="V33" s="13"/>
      <c r="W33" s="10"/>
      <c r="X33" s="13" t="s">
        <v>71</v>
      </c>
    </row>
    <row r="34" spans="1:24" ht="120" customHeight="1">
      <c r="A34" s="25"/>
      <c r="B34" s="42" t="s">
        <v>114</v>
      </c>
      <c r="C34" s="25"/>
      <c r="D34" s="24" t="s">
        <v>74</v>
      </c>
      <c r="E34" s="38" t="s">
        <v>158</v>
      </c>
      <c r="F34" s="29" t="s">
        <v>75</v>
      </c>
      <c r="G34" s="21"/>
      <c r="H34" s="31">
        <v>28</v>
      </c>
      <c r="I34" s="31">
        <v>59</v>
      </c>
      <c r="J34" s="31">
        <v>59</v>
      </c>
      <c r="K34" s="31">
        <v>59</v>
      </c>
      <c r="L34" s="31">
        <v>59</v>
      </c>
      <c r="M34" s="31">
        <v>59</v>
      </c>
      <c r="N34" s="31">
        <v>28</v>
      </c>
      <c r="O34" s="32"/>
      <c r="P34" s="22"/>
      <c r="Q34" s="23"/>
      <c r="R34" s="39">
        <f t="shared" si="3"/>
        <v>351</v>
      </c>
      <c r="S34" s="10"/>
      <c r="T34" s="10"/>
      <c r="U34" s="10"/>
      <c r="V34" s="13"/>
      <c r="W34" s="10"/>
      <c r="X34" s="13" t="s">
        <v>71</v>
      </c>
    </row>
    <row r="35" spans="1:24" ht="114.6" customHeight="1">
      <c r="A35" s="25"/>
      <c r="B35" s="42" t="s">
        <v>115</v>
      </c>
      <c r="C35" s="25"/>
      <c r="D35" s="24" t="s">
        <v>74</v>
      </c>
      <c r="E35" s="38" t="s">
        <v>160</v>
      </c>
      <c r="F35" s="29" t="s">
        <v>75</v>
      </c>
      <c r="G35" s="21"/>
      <c r="H35" s="31">
        <v>36</v>
      </c>
      <c r="I35" s="31">
        <v>72</v>
      </c>
      <c r="J35" s="31">
        <v>72</v>
      </c>
      <c r="K35" s="31">
        <v>72</v>
      </c>
      <c r="L35" s="31">
        <v>72</v>
      </c>
      <c r="M35" s="31">
        <v>72</v>
      </c>
      <c r="N35" s="31">
        <v>36</v>
      </c>
      <c r="O35" s="32"/>
      <c r="P35" s="22"/>
      <c r="Q35" s="23"/>
      <c r="R35" s="39">
        <f t="shared" si="3"/>
        <v>432</v>
      </c>
      <c r="S35" s="10"/>
      <c r="T35" s="10"/>
      <c r="U35" s="10"/>
      <c r="V35" s="13"/>
      <c r="W35" s="10"/>
      <c r="X35" s="13" t="s">
        <v>71</v>
      </c>
    </row>
    <row r="36" spans="1:24" ht="101.1" customHeight="1">
      <c r="A36" s="25"/>
      <c r="B36" s="42" t="s">
        <v>116</v>
      </c>
      <c r="C36" s="25"/>
      <c r="D36" s="24" t="s">
        <v>74</v>
      </c>
      <c r="E36" s="38" t="s">
        <v>161</v>
      </c>
      <c r="F36" s="38" t="s">
        <v>80</v>
      </c>
      <c r="G36" s="21"/>
      <c r="H36" s="31">
        <v>81</v>
      </c>
      <c r="I36" s="31">
        <v>162</v>
      </c>
      <c r="J36" s="31">
        <v>160</v>
      </c>
      <c r="K36" s="31">
        <v>162</v>
      </c>
      <c r="L36" s="31">
        <v>162</v>
      </c>
      <c r="M36" s="31">
        <v>162</v>
      </c>
      <c r="N36" s="31">
        <v>81</v>
      </c>
      <c r="O36" s="32"/>
      <c r="P36" s="22"/>
      <c r="Q36" s="23"/>
      <c r="R36" s="39">
        <f t="shared" si="3"/>
        <v>970</v>
      </c>
      <c r="S36" s="10"/>
      <c r="T36" s="10"/>
      <c r="U36" s="10"/>
      <c r="V36" s="13"/>
      <c r="W36" s="10"/>
      <c r="X36" s="13" t="s">
        <v>71</v>
      </c>
    </row>
    <row r="37" spans="1:24" ht="98.45" customHeight="1">
      <c r="A37" s="25"/>
      <c r="B37" s="42" t="s">
        <v>117</v>
      </c>
      <c r="C37" s="25"/>
      <c r="D37" s="24" t="s">
        <v>74</v>
      </c>
      <c r="E37" s="38" t="s">
        <v>162</v>
      </c>
      <c r="F37" s="38" t="s">
        <v>80</v>
      </c>
      <c r="G37" s="21"/>
      <c r="H37" s="31">
        <v>89</v>
      </c>
      <c r="I37" s="31">
        <v>178</v>
      </c>
      <c r="J37" s="31">
        <v>176</v>
      </c>
      <c r="K37" s="31">
        <v>178</v>
      </c>
      <c r="L37" s="31">
        <v>178</v>
      </c>
      <c r="M37" s="31">
        <v>178</v>
      </c>
      <c r="N37" s="31">
        <v>89</v>
      </c>
      <c r="O37" s="32"/>
      <c r="P37" s="22"/>
      <c r="Q37" s="23"/>
      <c r="R37" s="39">
        <f t="shared" si="3"/>
        <v>1066</v>
      </c>
      <c r="S37" s="10"/>
      <c r="T37" s="10"/>
      <c r="U37" s="10"/>
      <c r="V37" s="13"/>
      <c r="W37" s="10"/>
      <c r="X37" s="13" t="s">
        <v>71</v>
      </c>
    </row>
    <row r="38" spans="1:24" ht="98.45" customHeight="1">
      <c r="A38" s="25"/>
      <c r="B38" s="42" t="s">
        <v>118</v>
      </c>
      <c r="C38" s="25"/>
      <c r="D38" s="24" t="s">
        <v>74</v>
      </c>
      <c r="E38" s="38" t="s">
        <v>163</v>
      </c>
      <c r="F38" s="38" t="s">
        <v>80</v>
      </c>
      <c r="G38" s="21"/>
      <c r="H38" s="31">
        <v>47</v>
      </c>
      <c r="I38" s="31">
        <v>94</v>
      </c>
      <c r="J38" s="31">
        <v>94</v>
      </c>
      <c r="K38" s="31">
        <v>94</v>
      </c>
      <c r="L38" s="31">
        <v>94</v>
      </c>
      <c r="M38" s="31">
        <v>94</v>
      </c>
      <c r="N38" s="31">
        <v>47</v>
      </c>
      <c r="O38" s="32"/>
      <c r="P38" s="22"/>
      <c r="Q38" s="23"/>
      <c r="R38" s="39">
        <f t="shared" si="3"/>
        <v>564</v>
      </c>
      <c r="S38" s="10"/>
      <c r="T38" s="10"/>
      <c r="U38" s="10"/>
      <c r="V38" s="13"/>
      <c r="W38" s="10"/>
      <c r="X38" s="13" t="s">
        <v>71</v>
      </c>
    </row>
    <row r="39" spans="1:24" ht="98.45" customHeight="1">
      <c r="A39" s="25"/>
      <c r="B39" s="42" t="s">
        <v>119</v>
      </c>
      <c r="C39" s="25"/>
      <c r="D39" s="24" t="s">
        <v>74</v>
      </c>
      <c r="E39" s="38" t="s">
        <v>140</v>
      </c>
      <c r="F39" s="38" t="s">
        <v>80</v>
      </c>
      <c r="G39" s="21"/>
      <c r="H39" s="31">
        <v>21</v>
      </c>
      <c r="I39" s="31">
        <v>42</v>
      </c>
      <c r="J39" s="31">
        <v>40</v>
      </c>
      <c r="K39" s="31">
        <v>42</v>
      </c>
      <c r="L39" s="31">
        <v>42</v>
      </c>
      <c r="M39" s="31">
        <v>42</v>
      </c>
      <c r="N39" s="31">
        <v>21</v>
      </c>
      <c r="O39" s="32"/>
      <c r="P39" s="22"/>
      <c r="Q39" s="23"/>
      <c r="R39" s="39">
        <f t="shared" si="3"/>
        <v>250</v>
      </c>
      <c r="S39" s="10"/>
      <c r="T39" s="10"/>
      <c r="U39" s="10"/>
      <c r="V39" s="13"/>
      <c r="W39" s="10"/>
      <c r="X39" s="13" t="s">
        <v>71</v>
      </c>
    </row>
    <row r="40" spans="1:24" ht="93.95" customHeight="1">
      <c r="A40" s="25"/>
      <c r="B40" s="42" t="s">
        <v>120</v>
      </c>
      <c r="C40" s="25"/>
      <c r="D40" s="24" t="s">
        <v>74</v>
      </c>
      <c r="E40" s="38" t="s">
        <v>164</v>
      </c>
      <c r="F40" s="38" t="s">
        <v>80</v>
      </c>
      <c r="G40" s="21"/>
      <c r="H40" s="31">
        <v>55</v>
      </c>
      <c r="I40" s="31">
        <v>110</v>
      </c>
      <c r="J40" s="31">
        <v>108</v>
      </c>
      <c r="K40" s="31">
        <v>110</v>
      </c>
      <c r="L40" s="31">
        <v>110</v>
      </c>
      <c r="M40" s="31">
        <v>110</v>
      </c>
      <c r="N40" s="31">
        <v>55</v>
      </c>
      <c r="O40" s="32"/>
      <c r="P40" s="22"/>
      <c r="Q40" s="23"/>
      <c r="R40" s="39">
        <f t="shared" si="3"/>
        <v>658</v>
      </c>
      <c r="S40" s="10"/>
      <c r="T40" s="10"/>
      <c r="U40" s="10"/>
      <c r="V40" s="13"/>
      <c r="W40" s="10"/>
      <c r="X40" s="13" t="s">
        <v>71</v>
      </c>
    </row>
    <row r="41" spans="1:24" ht="98.45" customHeight="1">
      <c r="A41" s="25"/>
      <c r="B41" s="42" t="s">
        <v>121</v>
      </c>
      <c r="C41" s="25"/>
      <c r="D41" s="24" t="s">
        <v>74</v>
      </c>
      <c r="E41" s="38" t="s">
        <v>135</v>
      </c>
      <c r="F41" s="38" t="s">
        <v>80</v>
      </c>
      <c r="G41" s="21"/>
      <c r="H41" s="31">
        <v>45</v>
      </c>
      <c r="I41" s="31">
        <v>90</v>
      </c>
      <c r="J41" s="31">
        <v>90</v>
      </c>
      <c r="K41" s="31">
        <v>90</v>
      </c>
      <c r="L41" s="31">
        <v>90</v>
      </c>
      <c r="M41" s="31">
        <v>90</v>
      </c>
      <c r="N41" s="31">
        <v>45</v>
      </c>
      <c r="O41" s="32"/>
      <c r="P41" s="22"/>
      <c r="Q41" s="23"/>
      <c r="R41" s="39">
        <f t="shared" si="3"/>
        <v>540</v>
      </c>
      <c r="S41" s="10"/>
      <c r="T41" s="10"/>
      <c r="U41" s="10"/>
      <c r="V41" s="13"/>
      <c r="W41" s="10"/>
      <c r="X41" s="13" t="s">
        <v>71</v>
      </c>
    </row>
    <row r="42" spans="1:24" ht="98.1" customHeight="1">
      <c r="A42" s="25"/>
      <c r="B42" s="42" t="s">
        <v>122</v>
      </c>
      <c r="C42" s="25"/>
      <c r="D42" s="24" t="s">
        <v>74</v>
      </c>
      <c r="E42" s="38" t="s">
        <v>160</v>
      </c>
      <c r="F42" s="38" t="s">
        <v>80</v>
      </c>
      <c r="G42" s="21"/>
      <c r="H42" s="31">
        <v>25</v>
      </c>
      <c r="I42" s="31">
        <v>64</v>
      </c>
      <c r="J42" s="31">
        <v>64</v>
      </c>
      <c r="K42" s="31">
        <v>50</v>
      </c>
      <c r="L42" s="31">
        <v>64</v>
      </c>
      <c r="M42" s="31">
        <v>64</v>
      </c>
      <c r="N42" s="31">
        <v>25</v>
      </c>
      <c r="O42" s="32"/>
      <c r="P42" s="22"/>
      <c r="Q42" s="23"/>
      <c r="R42" s="39">
        <f t="shared" si="3"/>
        <v>356</v>
      </c>
      <c r="S42" s="10"/>
      <c r="T42" s="10"/>
      <c r="U42" s="10"/>
      <c r="V42" s="13"/>
      <c r="W42" s="10"/>
      <c r="X42" s="13" t="s">
        <v>71</v>
      </c>
    </row>
    <row r="43" spans="1:24" ht="95.45" customHeight="1">
      <c r="A43" s="25"/>
      <c r="B43" s="42" t="s">
        <v>123</v>
      </c>
      <c r="C43" s="25"/>
      <c r="D43" s="24" t="s">
        <v>74</v>
      </c>
      <c r="E43" s="38" t="s">
        <v>135</v>
      </c>
      <c r="F43" s="38" t="s">
        <v>80</v>
      </c>
      <c r="G43" s="21"/>
      <c r="H43" s="31">
        <v>34</v>
      </c>
      <c r="I43" s="31">
        <v>68</v>
      </c>
      <c r="J43" s="31">
        <v>68</v>
      </c>
      <c r="K43" s="31">
        <v>68</v>
      </c>
      <c r="L43" s="31">
        <v>68</v>
      </c>
      <c r="M43" s="31">
        <v>68</v>
      </c>
      <c r="N43" s="31">
        <v>34</v>
      </c>
      <c r="O43" s="32"/>
      <c r="P43" s="22"/>
      <c r="Q43" s="23"/>
      <c r="R43" s="39">
        <f t="shared" si="3"/>
        <v>408</v>
      </c>
      <c r="S43" s="10"/>
      <c r="T43" s="10"/>
      <c r="U43" s="10"/>
      <c r="V43" s="13"/>
      <c r="W43" s="10"/>
      <c r="X43" s="13" t="s">
        <v>71</v>
      </c>
    </row>
    <row r="44" spans="1:24" ht="99" customHeight="1">
      <c r="A44" s="25"/>
      <c r="B44" s="42" t="s">
        <v>124</v>
      </c>
      <c r="C44" s="25"/>
      <c r="D44" s="24" t="s">
        <v>74</v>
      </c>
      <c r="E44" s="38" t="s">
        <v>165</v>
      </c>
      <c r="F44" s="38" t="s">
        <v>80</v>
      </c>
      <c r="G44" s="21"/>
      <c r="H44" s="31">
        <v>15</v>
      </c>
      <c r="I44" s="31">
        <v>30</v>
      </c>
      <c r="J44" s="31">
        <v>30</v>
      </c>
      <c r="K44" s="31">
        <v>30</v>
      </c>
      <c r="L44" s="31">
        <v>30</v>
      </c>
      <c r="M44" s="31">
        <v>30</v>
      </c>
      <c r="N44" s="31">
        <v>15</v>
      </c>
      <c r="O44" s="32"/>
      <c r="P44" s="22"/>
      <c r="Q44" s="23"/>
      <c r="R44" s="39">
        <f t="shared" si="3"/>
        <v>180</v>
      </c>
      <c r="S44" s="10"/>
      <c r="T44" s="10"/>
      <c r="U44" s="10"/>
      <c r="V44" s="13"/>
      <c r="W44" s="10"/>
      <c r="X44" s="13" t="s">
        <v>71</v>
      </c>
    </row>
    <row r="45" spans="1:24" ht="96.95" customHeight="1">
      <c r="A45" s="25"/>
      <c r="B45" s="42" t="s">
        <v>125</v>
      </c>
      <c r="C45" s="25"/>
      <c r="D45" s="24" t="s">
        <v>74</v>
      </c>
      <c r="E45" s="38" t="s">
        <v>136</v>
      </c>
      <c r="F45" s="38" t="s">
        <v>80</v>
      </c>
      <c r="G45" s="21"/>
      <c r="H45" s="31">
        <v>83</v>
      </c>
      <c r="I45" s="31">
        <v>193</v>
      </c>
      <c r="J45" s="31">
        <v>193</v>
      </c>
      <c r="K45" s="31">
        <v>166</v>
      </c>
      <c r="L45" s="31">
        <v>193</v>
      </c>
      <c r="M45" s="31">
        <v>193</v>
      </c>
      <c r="N45" s="31">
        <v>83</v>
      </c>
      <c r="O45" s="32"/>
      <c r="P45" s="22"/>
      <c r="Q45" s="23"/>
      <c r="R45" s="39">
        <f t="shared" si="3"/>
        <v>1104</v>
      </c>
      <c r="S45" s="10"/>
      <c r="T45" s="10"/>
      <c r="U45" s="10"/>
      <c r="V45" s="13"/>
      <c r="W45" s="10"/>
      <c r="X45" s="13" t="s">
        <v>71</v>
      </c>
    </row>
    <row r="46" spans="1:24" ht="104.45" customHeight="1">
      <c r="A46" s="25"/>
      <c r="B46" s="42" t="s">
        <v>126</v>
      </c>
      <c r="C46" s="25"/>
      <c r="D46" s="24" t="s">
        <v>74</v>
      </c>
      <c r="E46" s="38" t="s">
        <v>166</v>
      </c>
      <c r="F46" s="38" t="s">
        <v>80</v>
      </c>
      <c r="G46" s="21"/>
      <c r="H46" s="31">
        <v>16</v>
      </c>
      <c r="I46" s="31">
        <v>62</v>
      </c>
      <c r="J46" s="31">
        <v>62</v>
      </c>
      <c r="K46" s="31">
        <v>32</v>
      </c>
      <c r="L46" s="31">
        <v>63</v>
      </c>
      <c r="M46" s="31">
        <v>63</v>
      </c>
      <c r="N46" s="31">
        <v>16</v>
      </c>
      <c r="O46" s="32"/>
      <c r="P46" s="22"/>
      <c r="Q46" s="23"/>
      <c r="R46" s="39">
        <f t="shared" si="3"/>
        <v>314</v>
      </c>
      <c r="S46" s="10"/>
      <c r="T46" s="10"/>
      <c r="U46" s="10"/>
      <c r="V46" s="13"/>
      <c r="W46" s="10"/>
      <c r="X46" s="13" t="s">
        <v>71</v>
      </c>
    </row>
    <row r="47" spans="1:24" ht="98.1" customHeight="1">
      <c r="A47" s="25"/>
      <c r="B47" s="42" t="s">
        <v>127</v>
      </c>
      <c r="C47" s="25"/>
      <c r="D47" s="24" t="s">
        <v>74</v>
      </c>
      <c r="E47" s="38" t="s">
        <v>134</v>
      </c>
      <c r="F47" s="38" t="s">
        <v>80</v>
      </c>
      <c r="G47" s="21"/>
      <c r="H47" s="31">
        <v>25</v>
      </c>
      <c r="I47" s="31">
        <v>43</v>
      </c>
      <c r="J47" s="31">
        <v>43</v>
      </c>
      <c r="K47" s="31">
        <v>50</v>
      </c>
      <c r="L47" s="31">
        <v>43</v>
      </c>
      <c r="M47" s="31">
        <v>43</v>
      </c>
      <c r="N47" s="31">
        <v>25</v>
      </c>
      <c r="O47" s="32"/>
      <c r="P47" s="22"/>
      <c r="Q47" s="23"/>
      <c r="R47" s="39">
        <f t="shared" si="3"/>
        <v>272</v>
      </c>
      <c r="S47" s="10"/>
      <c r="T47" s="10"/>
      <c r="U47" s="10"/>
      <c r="V47" s="13"/>
      <c r="W47" s="10"/>
      <c r="X47" s="13" t="s">
        <v>71</v>
      </c>
    </row>
    <row r="48" spans="1:24" ht="83.1" customHeight="1">
      <c r="A48" s="25"/>
      <c r="B48" s="42" t="s">
        <v>128</v>
      </c>
      <c r="C48" s="25"/>
      <c r="D48" s="24" t="s">
        <v>74</v>
      </c>
      <c r="E48" s="38" t="s">
        <v>167</v>
      </c>
      <c r="F48" s="38" t="s">
        <v>80</v>
      </c>
      <c r="G48" s="21"/>
      <c r="H48" s="31">
        <v>61</v>
      </c>
      <c r="I48" s="31">
        <v>116</v>
      </c>
      <c r="J48" s="31">
        <v>116</v>
      </c>
      <c r="K48" s="31">
        <v>122</v>
      </c>
      <c r="L48" s="31">
        <v>116</v>
      </c>
      <c r="M48" s="31">
        <v>116</v>
      </c>
      <c r="N48" s="31">
        <v>61</v>
      </c>
      <c r="O48" s="32"/>
      <c r="P48" s="22"/>
      <c r="Q48" s="23"/>
      <c r="R48" s="39">
        <f t="shared" si="3"/>
        <v>708</v>
      </c>
      <c r="S48" s="10"/>
      <c r="T48" s="10"/>
      <c r="U48" s="10"/>
      <c r="V48" s="13"/>
      <c r="W48" s="10"/>
      <c r="X48" s="13" t="s">
        <v>71</v>
      </c>
    </row>
    <row r="49" spans="1:24" ht="92.1" customHeight="1">
      <c r="A49" s="25"/>
      <c r="B49" s="42" t="s">
        <v>129</v>
      </c>
      <c r="C49" s="25"/>
      <c r="D49" s="24" t="s">
        <v>74</v>
      </c>
      <c r="E49" s="38" t="s">
        <v>135</v>
      </c>
      <c r="F49" s="38" t="s">
        <v>80</v>
      </c>
      <c r="G49" s="21"/>
      <c r="H49" s="31">
        <v>123</v>
      </c>
      <c r="I49" s="31">
        <v>243</v>
      </c>
      <c r="J49" s="31">
        <v>243</v>
      </c>
      <c r="K49" s="31">
        <v>243</v>
      </c>
      <c r="L49" s="31">
        <v>243</v>
      </c>
      <c r="M49" s="31">
        <v>243</v>
      </c>
      <c r="N49" s="31">
        <v>123</v>
      </c>
      <c r="O49" s="32"/>
      <c r="P49" s="22"/>
      <c r="Q49" s="23"/>
      <c r="R49" s="39">
        <f t="shared" si="3"/>
        <v>1461</v>
      </c>
      <c r="S49" s="10"/>
      <c r="T49" s="10"/>
      <c r="U49" s="10"/>
      <c r="V49" s="13"/>
      <c r="W49" s="10"/>
      <c r="X49" s="13" t="s">
        <v>71</v>
      </c>
    </row>
    <row r="50" spans="1:24" ht="99.6" customHeight="1">
      <c r="A50" s="25"/>
      <c r="B50" s="42" t="s">
        <v>130</v>
      </c>
      <c r="C50" s="25"/>
      <c r="D50" s="24" t="s">
        <v>74</v>
      </c>
      <c r="E50" s="38" t="s">
        <v>164</v>
      </c>
      <c r="F50" s="38" t="s">
        <v>80</v>
      </c>
      <c r="G50" s="21"/>
      <c r="H50" s="31">
        <v>69</v>
      </c>
      <c r="I50" s="31">
        <v>108</v>
      </c>
      <c r="J50" s="31">
        <v>117</v>
      </c>
      <c r="K50" s="31">
        <v>135</v>
      </c>
      <c r="L50" s="31">
        <v>117</v>
      </c>
      <c r="M50" s="31">
        <v>103</v>
      </c>
      <c r="N50" s="31">
        <v>69</v>
      </c>
      <c r="O50" s="32"/>
      <c r="P50" s="22"/>
      <c r="Q50" s="23"/>
      <c r="R50" s="39">
        <f t="shared" si="3"/>
        <v>718</v>
      </c>
      <c r="S50" s="10"/>
      <c r="T50" s="10"/>
      <c r="U50" s="10"/>
      <c r="V50" s="13"/>
      <c r="W50" s="10"/>
      <c r="X50" s="13" t="s">
        <v>71</v>
      </c>
    </row>
    <row r="51" spans="1:24" ht="100.5" customHeight="1">
      <c r="A51" s="30"/>
      <c r="B51" s="38" t="s">
        <v>131</v>
      </c>
      <c r="C51" s="30"/>
      <c r="D51" s="29" t="s">
        <v>132</v>
      </c>
      <c r="E51" s="38" t="s">
        <v>136</v>
      </c>
      <c r="F51" s="38" t="s">
        <v>80</v>
      </c>
      <c r="G51" s="21"/>
      <c r="H51" s="31">
        <v>10</v>
      </c>
      <c r="I51" s="31">
        <v>12</v>
      </c>
      <c r="J51" s="31">
        <v>109</v>
      </c>
      <c r="K51" s="31">
        <v>45</v>
      </c>
      <c r="L51" s="31">
        <v>52</v>
      </c>
      <c r="M51" s="31">
        <v>20</v>
      </c>
      <c r="N51" s="31">
        <v>37</v>
      </c>
      <c r="O51" s="32">
        <v>30</v>
      </c>
      <c r="P51" s="22"/>
      <c r="Q51" s="23"/>
      <c r="R51" s="39">
        <f t="shared" si="3"/>
        <v>315</v>
      </c>
      <c r="S51" s="10"/>
      <c r="T51" s="10"/>
      <c r="U51" s="10"/>
      <c r="V51" s="13"/>
      <c r="W51" s="10"/>
      <c r="X51" s="13" t="s">
        <v>71</v>
      </c>
    </row>
    <row r="52" spans="1:24" ht="51.6" customHeight="1">
      <c r="R52" s="7">
        <f>SUM(R2:R51)</f>
        <v>34145</v>
      </c>
    </row>
  </sheetData>
  <pageMargins left="0.25" right="0.25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full proposal</vt:lpstr>
      <vt:lpstr>summer</vt:lpstr>
      <vt:lpstr>autumn</vt:lpstr>
      <vt:lpstr>spring</vt:lpstr>
      <vt:lpstr>'full proposal'!Print_Area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2023-05-04T11:49:41Z</cp:lastPrinted>
  <dcterms:created xsi:type="dcterms:W3CDTF">2015-06-05T18:17:20Z</dcterms:created>
  <dcterms:modified xsi:type="dcterms:W3CDTF">2023-05-16T13:35:12Z</dcterms:modified>
  <cp:category/>
</cp:coreProperties>
</file>